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ThisWorkbook" defaultThemeVersion="124226"/>
  <mc:AlternateContent xmlns:mc="http://schemas.openxmlformats.org/markup-compatibility/2006">
    <mc:Choice Requires="x15">
      <x15ac:absPath xmlns:x15ac="http://schemas.microsoft.com/office/spreadsheetml/2010/11/ac" url="D:\Compliance Reports\Special Purpose District Report\Debt Reports\"/>
    </mc:Choice>
  </mc:AlternateContent>
  <xr:revisionPtr revIDLastSave="0" documentId="13_ncr:1_{93C1DEFF-B6E4-406A-8430-5C94ACDAA6CE}" xr6:coauthVersionLast="47" xr6:coauthVersionMax="47" xr10:uidLastSave="{00000000-0000-0000-0000-000000000000}"/>
  <bookViews>
    <workbookView xWindow="-120" yWindow="-120" windowWidth="29040" windowHeight="15840" tabRatio="685" firstSheet="1"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_xlnm.Print_Area" localSheetId="2">'2 - Individual Debt Obligations'!$A$1:$N$20</definedName>
    <definedName name="TitleRegionAdditionalNotes..B13.4">'4 - Additional Notes'!$A$3</definedName>
    <definedName name="TitleRegionContactInformation..B30.1">'1 - Contact Information'!$A$15</definedName>
    <definedName name="TitleRegionEntityInformation..B13.1">'1 - Contact Information'!$A$3</definedName>
    <definedName name="TitleRegionEntityInformation..B4.2">'2 - Individual Debt Obligations'!$A$2</definedName>
    <definedName name="TitleRegionEntityInformation..B4.3">'3 - Summary of Debt Obligations'!$A$2</definedName>
    <definedName name="TitleRegionIndividualDebtObligations..S110.2">'2 - Individual Debt Obligations'!$A$8</definedName>
    <definedName name="TitleRegionInstructionsGlossaryContactInfo..E8.6">'6 - Instructions and Glossary'!$A$5</definedName>
    <definedName name="TitleRegionInstructionsGlossaryIndividualDebtObligations..E23.6">'6 - Instructions and Glossary'!$A$11</definedName>
    <definedName name="TitleRegionInstructionsGlossarySummaryDebt..E37.6">'6 - Instructions and Glossary'!$A$26</definedName>
    <definedName name="TitleRegionOptionalReportingAllEntities..E29.5">'5 - Optional Reporting'!$A$17</definedName>
    <definedName name="TitleRegionOptionalReportingSchoolsMunicipalitiesCounties..E14.5">'5 - Optional Reporting'!$A$5</definedName>
    <definedName name="TitleRegionTotalTaxAdValorem..B17.3">'3 - Summary of Debt Obligations'!$A$14</definedName>
    <definedName name="TitleRegionTotalTaxAdValoremPerCapita..B24.3">'3 - Summary of Debt Obligations'!$A$19</definedName>
    <definedName name="TitleRegionTotalTaxRevDebt..B12.3">'3 - Summary of Debt Obligations'!$A$9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6" i="3" l="1"/>
  <c r="J110" i="3" l="1"/>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B4" i="4" l="1"/>
  <c r="B3" i="4"/>
  <c r="J61" i="3" l="1"/>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8" i="3"/>
  <c r="B4" i="3"/>
  <c r="B3" i="3"/>
  <c r="C3" i="2" l="1"/>
  <c r="C4" i="2" s="1"/>
  <c r="C5" i="2" s="1"/>
  <c r="C6" i="2" s="1"/>
</calcChain>
</file>

<file path=xl/sharedStrings.xml><?xml version="1.0" encoding="utf-8"?>
<sst xmlns="http://schemas.openxmlformats.org/spreadsheetml/2006/main" count="447" uniqueCount="318">
  <si>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</si>
  <si>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</si>
  <si>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</si>
  <si>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</si>
  <si>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</si>
  <si>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</si>
  <si>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</si>
  <si>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</si>
  <si>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</si>
  <si>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</si>
  <si>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</si>
  <si>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</si>
  <si>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</si>
  <si>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</si>
  <si>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</si>
  <si>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</si>
  <si>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</si>
  <si>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</si>
  <si>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</si>
  <si>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</si>
  <si>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</si>
  <si>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</si>
  <si>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</si>
  <si>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</si>
  <si>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</si>
  <si>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</si>
  <si>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</si>
  <si>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</si>
  <si>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</si>
  <si>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</si>
  <si>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</si>
  <si>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</si>
  <si>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</si>
  <si>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</si>
  <si>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</si>
  <si>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</si>
  <si>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</si>
  <si>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</si>
  <si>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</si>
  <si>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</si>
  <si>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</si>
  <si>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</si>
  <si>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</si>
  <si>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</si>
  <si>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</si>
  <si>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</si>
  <si>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</si>
  <si>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</si>
  <si>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</si>
  <si>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</si>
  <si>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</si>
  <si>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</si>
  <si>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</si>
  <si>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</si>
  <si>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</si>
  <si>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</si>
  <si>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</si>
  <si>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</si>
  <si>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</si>
  <si>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</si>
  <si>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</si>
  <si>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</si>
  <si>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</si>
  <si>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</si>
  <si>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</si>
  <si>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</si>
  <si>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</si>
  <si>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</si>
  <si>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</si>
  <si>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</si>
  <si>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</si>
  <si>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</si>
  <si>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</si>
  <si>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</si>
  <si>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</si>
  <si>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</si>
  <si>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</si>
  <si>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</si>
  <si>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</si>
  <si>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</si>
  <si>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</si>
  <si>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</si>
  <si>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</si>
  <si>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</si>
  <si>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</si>
  <si>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</si>
  <si>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</si>
  <si>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</si>
  <si>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</si>
  <si>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</si>
  <si>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</si>
  <si>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</si>
  <si>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</si>
  <si>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</si>
  <si>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</si>
  <si>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</si>
  <si>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</si>
  <si>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</si>
  <si>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</si>
  <si>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</si>
  <si>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</si>
  <si>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</si>
  <si>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</si>
  <si>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</si>
  <si>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</si>
  <si>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</si>
  <si>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</si>
  <si>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</si>
  <si>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</si>
  <si>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</si>
  <si>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</si>
  <si>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</si>
  <si>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</si>
  <si>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</si>
  <si>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</si>
  <si>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</si>
  <si>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</si>
  <si>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</si>
  <si>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</si>
  <si>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</si>
  <si>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</si>
  <si>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</si>
  <si>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</si>
  <si>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</si>
  <si>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</si>
  <si>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</si>
  <si>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</si>
  <si>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</si>
  <si>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</si>
  <si>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</si>
  <si>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</si>
  <si>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</si>
  <si>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</si>
  <si>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</si>
  <si>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</si>
  <si>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</si>
  <si>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</si>
  <si>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</si>
  <si>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</si>
  <si>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</si>
  <si>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</si>
  <si>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</si>
  <si>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</si>
  <si>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</si>
  <si>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</si>
  <si>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</si>
  <si>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</si>
  <si>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</si>
  <si>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</si>
  <si>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</si>
  <si>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</si>
  <si>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</si>
  <si>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</si>
  <si>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</si>
  <si>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</si>
  <si>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</si>
  <si>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</si>
  <si>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</si>
  <si>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</si>
  <si>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</si>
  <si>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</si>
  <si>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</si>
  <si>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</si>
  <si>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</si>
  <si>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</si>
  <si>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</si>
  <si>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</si>
  <si>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</si>
  <si>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</si>
  <si>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</si>
  <si>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</si>
  <si>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</si>
  <si>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</si>
  <si>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</si>
  <si>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</si>
  <si>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</si>
  <si>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</si>
  <si>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</si>
  <si>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</si>
  <si>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</si>
  <si>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</si>
  <si>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</si>
  <si>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</si>
  <si>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</si>
  <si>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</si>
  <si>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</si>
  <si>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</si>
  <si>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</si>
  <si>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</si>
  <si>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</si>
  <si>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</si>
  <si>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</si>
  <si>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</si>
  <si>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</si>
  <si>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</si>
  <si>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</si>
  <si>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</si>
  <si>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</si>
  <si>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</si>
  <si>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</si>
  <si>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</si>
  <si>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</si>
  <si>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</si>
  <si>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</si>
  <si>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</si>
  <si>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</si>
  <si>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</si>
  <si>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</si>
  <si>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</si>
  <si>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</si>
  <si>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</si>
  <si>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</si>
  <si>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</si>
  <si>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</si>
  <si>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</si>
  <si>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</si>
  <si>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</si>
  <si>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</si>
  <si>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</si>
  <si>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</si>
  <si>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</si>
  <si>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</si>
  <si>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</si>
  <si>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</si>
  <si>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</si>
  <si>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</si>
  <si>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</si>
  <si>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</si>
  <si>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</si>
  <si>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</si>
  <si>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</si>
  <si>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</si>
  <si>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</si>
  <si>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</si>
  <si>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</si>
  <si>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</si>
  <si>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</si>
  <si>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</si>
  <si>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</si>
  <si>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</si>
  <si>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</si>
  <si>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</si>
  <si>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</si>
  <si>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</si>
  <si>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</si>
  <si>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</si>
  <si>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</si>
  <si>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</si>
  <si>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</si>
  <si>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</si>
  <si>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</si>
  <si>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Please use this space to enter any other information the political subdivision considers relevant or necessary to explain information submitted in this report.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</si>
  <si>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</si>
  <si>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</si>
  <si>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</si>
  <si>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</si>
  <si>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</si>
  <si>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</si>
  <si>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</si>
  <si>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</si>
  <si>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</si>
  <si>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</si>
  <si>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</si>
  <si>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</si>
  <si>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</si>
  <si>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</si>
  <si>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</si>
  <si>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</si>
  <si>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</si>
  <si>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</si>
  <si>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</si>
  <si>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</si>
  <si>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</si>
  <si>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</si>
  <si>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</si>
  <si>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</si>
  <si>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</si>
  <si>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</si>
  <si>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</si>
  <si>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</si>
  <si>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</si>
  <si>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</si>
  <si>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</si>
  <si>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</si>
  <si>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</si>
  <si>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</si>
  <si>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</si>
  <si>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</si>
  <si>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</si>
  <si>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</si>
  <si>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</si>
  <si>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</si>
  <si>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The tables below provide further guidance on properly completing this report. Please contact the Texas Comptroller's office if you have any further questions, by phone (844) 519-5676; or email, Transparency@cpa.texas.gov</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</si>
  <si>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</si>
  <si>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</si>
  <si>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</si>
  <si>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</si>
  <si>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</si>
  <si>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</si>
  <si>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Hidalgo County Regional Mobility Authority</t>
  </si>
  <si>
    <t>RMA - Regional Mobility Authority</t>
  </si>
  <si>
    <t>www.hcrma.net</t>
  </si>
  <si>
    <t>(956) 402-4762</t>
  </si>
  <si>
    <t>Celia Gaona</t>
  </si>
  <si>
    <t>Compliance Officer</t>
  </si>
  <si>
    <t>celia.gaona@hcrma.net</t>
  </si>
  <si>
    <t>203 W. Newcombe Ave</t>
  </si>
  <si>
    <t>Pharr</t>
  </si>
  <si>
    <t>Hidalgo</t>
  </si>
  <si>
    <t>P.O. Box 1766</t>
  </si>
  <si>
    <t>Revenue Bond Series 2020A</t>
  </si>
  <si>
    <t>ROW acquisitions &amp; utilities relocation</t>
  </si>
  <si>
    <t>Revenue Refunding Taxable Series 2020B</t>
  </si>
  <si>
    <t>Partial Refunding of Revenue Bond Series 2013</t>
  </si>
  <si>
    <t>Sr Lien Toll Revenue  Bonds Series 2022A</t>
  </si>
  <si>
    <t>Jr Lien Toll Revenue and Refunding Bonds Series 2022B</t>
  </si>
  <si>
    <t>Toll Construction Seg. I and II</t>
  </si>
  <si>
    <t>Refunding of SIB loan and toll construction for Seg.I and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</si>
</sst>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3"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i/>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87">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3" fillId="2" borderId="0" xfId="0" applyFont="1" applyFill="1"/>
    <xf numFmtId="0" fontId="5" fillId="0" borderId="0" xfId="0" applyFont="1"/>
    <xf numFmtId="0" fontId="1" fillId="0" borderId="0" xfId="0" applyFont="1" applyAlignment="1">
      <alignment horizontal="center" vertical="center"/>
    </xf>
    <xf numFmtId="0" fontId="3" fillId="2" borderId="1" xfId="0" applyFont="1" applyFill="1" applyBorder="1"/>
    <xf numFmtId="0" fontId="1"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2" borderId="1" xfId="0" applyFont="1" applyFill="1" applyBorder="1" applyAlignment="1">
      <alignment horizontal="left"/>
    </xf>
    <xf numFmtId="0" fontId="5" fillId="5" borderId="0" xfId="0" applyFont="1" applyFill="1"/>
    <xf numFmtId="0" fontId="1" fillId="5" borderId="0" xfId="0" applyFont="1" applyFill="1"/>
    <xf numFmtId="0" fontId="1" fillId="5" borderId="0" xfId="0" applyFont="1" applyFill="1" applyAlignment="1">
      <alignment horizontal="left"/>
    </xf>
    <xf numFmtId="0" fontId="3" fillId="5" borderId="0" xfId="0" applyFont="1" applyFill="1"/>
    <xf numFmtId="0" fontId="4" fillId="5" borderId="0" xfId="0" applyFont="1" applyFill="1" applyAlignment="1">
      <alignment horizontal="right"/>
    </xf>
    <xf numFmtId="42" fontId="1" fillId="5" borderId="0" xfId="0" applyNumberFormat="1" applyFont="1" applyFill="1"/>
    <xf numFmtId="14" fontId="1" fillId="5" borderId="0" xfId="0" applyNumberFormat="1" applyFont="1" applyFill="1"/>
    <xf numFmtId="0" fontId="1" fillId="5" borderId="0" xfId="0" applyFont="1" applyFill="1" applyAlignment="1">
      <alignment wrapText="1"/>
    </xf>
    <xf numFmtId="0" fontId="3" fillId="2" borderId="3" xfId="0" applyFont="1" applyFill="1" applyBorder="1" applyAlignment="1">
      <alignment wrapText="1"/>
    </xf>
    <xf numFmtId="0" fontId="3" fillId="2" borderId="4" xfId="0" applyFont="1" applyFill="1" applyBorder="1"/>
    <xf numFmtId="0" fontId="3" fillId="2" borderId="3" xfId="0" applyFont="1" applyFill="1" applyBorder="1"/>
    <xf numFmtId="0" fontId="1" fillId="2" borderId="4" xfId="0" applyFont="1" applyFill="1" applyBorder="1"/>
    <xf numFmtId="0" fontId="1" fillId="2" borderId="5" xfId="0" applyFont="1" applyFill="1" applyBorder="1"/>
    <xf numFmtId="0" fontId="1" fillId="0" borderId="5" xfId="0" applyFont="1" applyBorder="1"/>
    <xf numFmtId="0" fontId="1" fillId="0" borderId="2" xfId="0" applyFont="1" applyBorder="1" applyAlignment="1">
      <alignment horizontal="left" vertical="center" wrapText="1"/>
    </xf>
    <xf numFmtId="0" fontId="7" fillId="5" borderId="0" xfId="0" applyFont="1" applyFill="1"/>
    <xf numFmtId="0" fontId="7" fillId="2" borderId="1" xfId="0" applyFont="1" applyFill="1" applyBorder="1"/>
    <xf numFmtId="0" fontId="2" fillId="5" borderId="0" xfId="0" applyFont="1" applyFill="1"/>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7" fillId="4" borderId="2" xfId="1" applyFont="1" applyFill="1" applyBorder="1" applyAlignment="1">
      <alignment horizontal="left" vertical="center"/>
    </xf>
    <xf numFmtId="0" fontId="7" fillId="4" borderId="2" xfId="1" applyFont="1" applyFill="1" applyBorder="1" applyAlignment="1">
      <alignment horizontal="left" vertical="center" wrapText="1"/>
    </xf>
    <xf numFmtId="0" fontId="7" fillId="4" borderId="2" xfId="0" applyFont="1" applyFill="1" applyBorder="1" applyAlignment="1">
      <alignment horizontal="left" vertical="center" wrapText="1"/>
    </xf>
    <xf numFmtId="0" fontId="7"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5" xfId="0" applyFont="1" applyFill="1" applyBorder="1"/>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2" fillId="0" borderId="2" xfId="1" applyFont="1" applyBorder="1" applyAlignment="1">
      <alignment horizontal="left" vertical="center" wrapText="1"/>
    </xf>
    <xf numFmtId="0" fontId="2" fillId="0" borderId="1" xfId="1" applyFont="1" applyBorder="1" applyAlignment="1">
      <alignment horizontal="left" vertical="center" wrapText="1"/>
    </xf>
    <xf numFmtId="0" fontId="1" fillId="5" borderId="0" xfId="0" applyFont="1" applyFill="1" applyAlignment="1">
      <alignment horizontal="left" vertical="center"/>
    </xf>
    <xf numFmtId="0" fontId="3" fillId="2" borderId="5" xfId="0" applyFont="1" applyFill="1" applyBorder="1" applyAlignment="1">
      <alignment vertical="center"/>
    </xf>
    <xf numFmtId="0" fontId="3" fillId="2" borderId="5" xfId="0" applyFont="1" applyFill="1" applyBorder="1" applyAlignment="1">
      <alignment horizontal="left" vertical="center"/>
    </xf>
    <xf numFmtId="0" fontId="3" fillId="2" borderId="4" xfId="0" applyFont="1" applyFill="1" applyBorder="1" applyAlignment="1">
      <alignment vertical="center"/>
    </xf>
    <xf numFmtId="0" fontId="1" fillId="5" borderId="0" xfId="0" applyFont="1" applyFill="1" applyAlignment="1">
      <alignment vertical="center"/>
    </xf>
    <xf numFmtId="0" fontId="10" fillId="0" borderId="0" xfId="0" applyFont="1"/>
    <xf numFmtId="0" fontId="10" fillId="0" borderId="0" xfId="0" applyFont="1" applyAlignment="1">
      <alignment horizontal="left" indent="4"/>
    </xf>
    <xf numFmtId="0" fontId="3" fillId="0" borderId="0" xfId="0" applyFont="1" applyAlignment="1">
      <alignment horizontal="left" vertical="center"/>
    </xf>
    <xf numFmtId="0" fontId="11" fillId="0" borderId="0" xfId="1" applyFont="1" applyAlignment="1">
      <alignment horizontal="left" indent="4"/>
    </xf>
    <xf numFmtId="0" fontId="12"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cellXfs>
  <cellStyles count="2">
    <cellStyle name="Hyperlink" xfId="1" builtinId="8"/>
    <cellStyle name="Normal" xfId="0" builtinId="0"/>
  </cellStyles>
  <dxfs count="11">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5" Type="http://schemas.openxmlformats.org/officeDocument/2006/relationships/printerSettings" Target="../printerSettings/printerSettings7.bin"/><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59" customWidth="1"/>
    <col min="2" max="16384" width="9.140625" style="58" hidden="1"/>
  </cols>
  <sheetData>
    <row r="1" spans="1:1" ht="15.75" x14ac:dyDescent="0.2">
      <c r="A1" s="60" t="s">
        <v>236</v>
      </c>
    </row>
    <row r="2" spans="1:1" ht="24.95" customHeight="1" x14ac:dyDescent="0.2">
      <c r="A2" s="63" t="s">
        <v>281</v>
      </c>
    </row>
    <row r="3" spans="1:1" ht="24.95" customHeight="1" x14ac:dyDescent="0.25">
      <c r="A3" s="61" t="s">
        <v>282</v>
      </c>
    </row>
    <row r="4" spans="1:1" ht="24.95" customHeight="1" x14ac:dyDescent="0.25">
      <c r="A4" s="61" t="s">
        <v>283</v>
      </c>
    </row>
    <row r="5" spans="1:1" ht="24.95" customHeight="1" x14ac:dyDescent="0.25">
      <c r="A5" s="61" t="s">
        <v>284</v>
      </c>
    </row>
    <row r="6" spans="1:1" ht="24.95" customHeight="1" x14ac:dyDescent="0.25">
      <c r="A6" s="61" t="s">
        <v>285</v>
      </c>
    </row>
    <row r="7" spans="1:1" ht="24.95" customHeight="1" x14ac:dyDescent="0.25">
      <c r="A7" s="61" t="s">
        <v>286</v>
      </c>
    </row>
    <row r="8" spans="1:1" ht="24.95" customHeight="1" x14ac:dyDescent="0.25">
      <c r="A8" s="61" t="s">
        <v>287</v>
      </c>
    </row>
    <row r="9" spans="1:1" ht="24.95" customHeight="1" x14ac:dyDescent="0.25">
      <c r="A9" s="62" t="s">
        <v>90</v>
      </c>
    </row>
  </sheetData>
  <sheetProtection algorithmName="SHA-512" hashValue="T2FbwKZVNubpEDiW7Q+mlp3Oo1SYlI54VZhnVuYBgdnyozdmFFPm/ICddXgN6UISsV2+DwhXT8+r+j2GGzJ44g==" saltValue="0lRWck97WSJo8hkBVTXOKA=="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activeCell="B19" sqref="B19"/>
    </sheetView>
  </sheetViews>
  <sheetFormatPr defaultColWidth="0" defaultRowHeight="15.75" zeroHeight="1" x14ac:dyDescent="0.25"/>
  <cols>
    <col min="1" max="1" width="56.42578125" style="35" customWidth="1"/>
    <col min="2" max="2" width="61.140625" style="1" customWidth="1"/>
    <col min="3" max="4" width="0" style="1" hidden="1" customWidth="1"/>
    <col min="5" max="16384" width="9.140625" style="1" hidden="1"/>
  </cols>
  <sheetData>
    <row r="1" spans="1:2" x14ac:dyDescent="0.25">
      <c r="A1" s="32" t="s">
        <v>236</v>
      </c>
      <c r="B1" s="21"/>
    </row>
    <row r="2" spans="1:2" x14ac:dyDescent="0.25">
      <c r="A2" s="34" t="s">
        <v>278</v>
      </c>
      <c r="B2" s="21"/>
    </row>
    <row r="3" spans="1:2" x14ac:dyDescent="0.25">
      <c r="A3" s="33" t="s">
        <v>0</v>
      </c>
      <c r="B3" s="11"/>
    </row>
    <row r="4" spans="1:2" x14ac:dyDescent="0.25">
      <c r="A4" s="64" t="s">
        <v>237</v>
      </c>
      <c r="B4" s="69" t="s">
        <v>299</v>
      </c>
    </row>
    <row r="5" spans="1:2" x14ac:dyDescent="0.25">
      <c r="A5" s="64" t="s">
        <v>238</v>
      </c>
      <c r="B5" s="69" t="s">
        <v>20</v>
      </c>
    </row>
    <row r="6" spans="1:2" x14ac:dyDescent="0.25">
      <c r="A6" s="12" t="s">
        <v>22</v>
      </c>
      <c r="B6" s="70" t="s">
        <v>300</v>
      </c>
    </row>
    <row r="7" spans="1:2" x14ac:dyDescent="0.25">
      <c r="A7" s="12" t="s">
        <v>239</v>
      </c>
      <c r="B7" s="69">
        <v>2023</v>
      </c>
    </row>
    <row r="8" spans="1:2" x14ac:dyDescent="0.25">
      <c r="A8" s="12" t="s">
        <v>298</v>
      </c>
      <c r="B8" s="71">
        <v>44927</v>
      </c>
    </row>
    <row r="9" spans="1:2" x14ac:dyDescent="0.25">
      <c r="A9" s="12" t="s">
        <v>14</v>
      </c>
      <c r="B9" s="65">
        <v>45291</v>
      </c>
    </row>
    <row r="10" spans="1:2" x14ac:dyDescent="0.25">
      <c r="A10" s="12" t="s">
        <v>21</v>
      </c>
      <c r="B10" s="71" t="s">
        <v>301</v>
      </c>
    </row>
    <row r="11" spans="1:2" x14ac:dyDescent="0.25">
      <c r="A11" s="12" t="s">
        <v>240</v>
      </c>
      <c r="B11" s="72" t="s">
        <v>302</v>
      </c>
    </row>
    <row r="12" spans="1:2" x14ac:dyDescent="0.25">
      <c r="A12" s="12" t="s">
        <v>214</v>
      </c>
      <c r="B12" s="69"/>
    </row>
    <row r="13" spans="1:2" x14ac:dyDescent="0.25">
      <c r="A13" s="64" t="s">
        <v>241</v>
      </c>
      <c r="B13" s="69" t="s">
        <v>12</v>
      </c>
    </row>
    <row r="14" spans="1:2" x14ac:dyDescent="0.25">
      <c r="A14" s="34"/>
      <c r="B14" s="19"/>
    </row>
    <row r="15" spans="1:2" x14ac:dyDescent="0.25">
      <c r="A15" s="33" t="s">
        <v>3</v>
      </c>
      <c r="B15" s="16"/>
    </row>
    <row r="16" spans="1:2" x14ac:dyDescent="0.25">
      <c r="A16" s="15" t="s">
        <v>242</v>
      </c>
      <c r="B16" s="69" t="s">
        <v>303</v>
      </c>
    </row>
    <row r="17" spans="1:2" x14ac:dyDescent="0.25">
      <c r="A17" s="15" t="s">
        <v>243</v>
      </c>
      <c r="B17" s="69" t="s">
        <v>304</v>
      </c>
    </row>
    <row r="18" spans="1:2" x14ac:dyDescent="0.25">
      <c r="A18" s="15" t="s">
        <v>244</v>
      </c>
      <c r="B18" s="72" t="s">
        <v>302</v>
      </c>
    </row>
    <row r="19" spans="1:2" x14ac:dyDescent="0.25">
      <c r="A19" s="15" t="s">
        <v>4</v>
      </c>
      <c r="B19" s="69" t="s">
        <v>305</v>
      </c>
    </row>
    <row r="20" spans="1:2" x14ac:dyDescent="0.25">
      <c r="A20" s="15" t="s">
        <v>245</v>
      </c>
      <c r="B20" s="69" t="s">
        <v>306</v>
      </c>
    </row>
    <row r="21" spans="1:2" x14ac:dyDescent="0.25">
      <c r="A21" s="15" t="s">
        <v>5</v>
      </c>
      <c r="B21" s="69"/>
    </row>
    <row r="22" spans="1:2" x14ac:dyDescent="0.25">
      <c r="A22" s="15" t="s">
        <v>246</v>
      </c>
      <c r="B22" s="69" t="s">
        <v>307</v>
      </c>
    </row>
    <row r="23" spans="1:2" x14ac:dyDescent="0.25">
      <c r="A23" s="15" t="s">
        <v>247</v>
      </c>
      <c r="B23" s="73">
        <v>78577</v>
      </c>
    </row>
    <row r="24" spans="1:2" x14ac:dyDescent="0.25">
      <c r="A24" s="15" t="s">
        <v>248</v>
      </c>
      <c r="B24" s="69" t="s">
        <v>308</v>
      </c>
    </row>
    <row r="25" spans="1:2" x14ac:dyDescent="0.25">
      <c r="A25" s="15" t="s">
        <v>279</v>
      </c>
      <c r="B25" s="69" t="s">
        <v>13</v>
      </c>
    </row>
    <row r="26" spans="1:2" x14ac:dyDescent="0.25">
      <c r="A26" s="15" t="s">
        <v>6</v>
      </c>
      <c r="B26" s="69" t="s">
        <v>309</v>
      </c>
    </row>
    <row r="27" spans="1:2" x14ac:dyDescent="0.25">
      <c r="A27" s="15" t="s">
        <v>7</v>
      </c>
      <c r="B27" s="69"/>
    </row>
    <row r="28" spans="1:2" x14ac:dyDescent="0.25">
      <c r="A28" s="15" t="s">
        <v>8</v>
      </c>
      <c r="B28" s="69" t="s">
        <v>307</v>
      </c>
    </row>
    <row r="29" spans="1:2" x14ac:dyDescent="0.25">
      <c r="A29" s="15" t="s">
        <v>9</v>
      </c>
      <c r="B29" s="69">
        <v>78577</v>
      </c>
    </row>
    <row r="30" spans="1:2" x14ac:dyDescent="0.25">
      <c r="A30" s="15" t="s">
        <v>10</v>
      </c>
      <c r="B30" s="69" t="s">
        <v>308</v>
      </c>
    </row>
    <row r="31" spans="1:2" x14ac:dyDescent="0.25">
      <c r="A31" s="17" t="s">
        <v>90</v>
      </c>
      <c r="B31" s="18"/>
    </row>
  </sheetData>
  <conditionalFormatting sqref="B6">
    <cfRule type="expression" dxfId="10" priority="3">
      <formula>$B$5="Other"</formula>
    </cfRule>
    <cfRule type="expression" dxfId="9" priority="4">
      <formula>$B$5="(select)"</formula>
    </cfRule>
  </conditionalFormatting>
  <conditionalFormatting sqref="B9">
    <cfRule type="expression" dxfId="8" priority="1">
      <formula>$B$8=""</formula>
    </cfRule>
    <cfRule type="cellIs" dxfId="7" priority="2" operator="greaterThan">
      <formula>TODAY()</formula>
    </cfRule>
  </conditionalFormatting>
  <conditionalFormatting sqref="B26:B30">
    <cfRule type="expression" dxfId="6" priority="9">
      <formula>$B$25="Yes"</formula>
    </cfRule>
  </conditionalFormatting>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355" yWindow="483" count="3">
        <x14:dataValidation type="list" allowBlank="1" showInputMessage="1" showErrorMessage="1" xr:uid="{00000000-0002-0000-0100-000000000000}">
          <x14:formula1>
            <xm:f>Hide!$A$1:$A$3</xm:f>
          </x14:formula1>
          <xm:sqref>B25</xm:sqref>
        </x14:dataValidation>
        <x14:dataValidation type="list" allowBlank="1" showInputMessage="1" showErrorMessage="1" xr:uid="{00000000-0002-0000-0100-000001000000}">
          <x14:formula1>
            <xm:f>Hide!$B$1:$B$7</xm:f>
          </x14:formula1>
          <xm:sqref>B5</xm:sqref>
        </x14:dataValidation>
        <x14:dataValidation type="list" errorStyle="warning" allowBlank="1" showInputMessage="1" showErrorMessage="1" promptTitle="Reportable Debt" prompt="If you select &quot;No&quot;,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B4" sqref="B4"/>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x14ac:dyDescent="0.25">
      <c r="A1" s="20" t="s">
        <v>236</v>
      </c>
      <c r="B1" s="18"/>
      <c r="C1" s="22"/>
      <c r="D1" s="22"/>
      <c r="E1" s="22"/>
      <c r="F1" s="23"/>
      <c r="G1" s="18"/>
      <c r="H1" s="22"/>
      <c r="I1" s="22"/>
      <c r="J1" s="22"/>
      <c r="K1" s="18"/>
      <c r="L1" s="18"/>
      <c r="M1" s="18"/>
      <c r="N1" s="18"/>
      <c r="O1" s="18"/>
      <c r="P1" s="18"/>
      <c r="Q1" s="18"/>
      <c r="R1" s="18"/>
      <c r="S1" s="18"/>
    </row>
    <row r="2" spans="1:19" x14ac:dyDescent="0.25">
      <c r="A2" s="10" t="s">
        <v>35</v>
      </c>
      <c r="B2" s="11"/>
      <c r="C2" s="18"/>
      <c r="D2" s="18"/>
      <c r="E2" s="18"/>
      <c r="F2" s="18"/>
      <c r="G2" s="18"/>
      <c r="H2" s="18"/>
      <c r="I2" s="18"/>
      <c r="J2" s="18"/>
      <c r="K2" s="18"/>
      <c r="L2" s="18"/>
      <c r="M2" s="18"/>
      <c r="N2" s="18"/>
      <c r="O2" s="18"/>
      <c r="P2" s="18"/>
      <c r="Q2" s="18"/>
      <c r="R2" s="18"/>
      <c r="S2" s="18"/>
    </row>
    <row r="3" spans="1:19" x14ac:dyDescent="0.25">
      <c r="A3" s="12" t="s">
        <v>1</v>
      </c>
      <c r="B3" s="66" t="str">
        <f>IF('1 - Contact Information'!B4="","",'1 - Contact Information'!B4)</f>
        <v>Hidalgo County Regional Mobility Authority</v>
      </c>
      <c r="C3" s="18"/>
      <c r="D3" s="18"/>
      <c r="E3" s="18"/>
      <c r="F3" s="18"/>
      <c r="G3" s="18"/>
      <c r="H3" s="18"/>
      <c r="I3" s="18"/>
      <c r="J3" s="18"/>
      <c r="K3" s="18"/>
      <c r="L3" s="18"/>
      <c r="M3" s="18"/>
      <c r="N3" s="18"/>
      <c r="O3" s="18"/>
      <c r="P3" s="18"/>
      <c r="Q3" s="18"/>
      <c r="R3" s="18"/>
      <c r="S3" s="18"/>
    </row>
    <row r="4" spans="1:19" x14ac:dyDescent="0.25">
      <c r="A4" s="12" t="s">
        <v>2</v>
      </c>
      <c r="B4" s="67">
        <f>IF(OR('1 - Contact Information'!B7="",'1 - Contact Information'!B7="(select)"),"",'1 - Contact Information'!B7)</f>
        <v>2023</v>
      </c>
      <c r="C4" s="18"/>
      <c r="D4" s="18"/>
      <c r="E4" s="18"/>
      <c r="F4" s="18"/>
      <c r="G4" s="18"/>
      <c r="H4" s="18"/>
      <c r="I4" s="18"/>
      <c r="J4" s="18"/>
      <c r="K4" s="18"/>
      <c r="L4" s="18"/>
      <c r="M4" s="18"/>
      <c r="N4" s="18"/>
      <c r="O4" s="18"/>
      <c r="P4" s="18"/>
      <c r="Q4" s="18"/>
      <c r="R4" s="18"/>
      <c r="S4" s="18"/>
    </row>
    <row r="5" spans="1:19" s="18" customFormat="1" x14ac:dyDescent="0.25">
      <c r="B5" s="19"/>
    </row>
    <row r="6" spans="1:19" s="18" customFormat="1" x14ac:dyDescent="0.25">
      <c r="A6" s="18" t="s">
        <v>275</v>
      </c>
      <c r="B6" s="19"/>
    </row>
    <row r="7" spans="1:19" s="18" customFormat="1" x14ac:dyDescent="0.25">
      <c r="A7" s="18" t="s">
        <v>293</v>
      </c>
      <c r="B7" s="19"/>
    </row>
    <row r="8" spans="1:19" s="30" customFormat="1" x14ac:dyDescent="0.25">
      <c r="A8" s="27" t="s">
        <v>269</v>
      </c>
      <c r="B8" s="29"/>
      <c r="C8" s="29"/>
      <c r="D8" s="29"/>
      <c r="E8" s="29"/>
      <c r="F8" s="29"/>
      <c r="G8" s="29"/>
      <c r="H8" s="29"/>
      <c r="I8" s="29"/>
      <c r="J8" s="29"/>
      <c r="K8" s="29"/>
      <c r="L8" s="29"/>
      <c r="M8" s="29"/>
      <c r="N8" s="29"/>
      <c r="O8" s="29"/>
      <c r="P8" s="29"/>
      <c r="Q8" s="29"/>
      <c r="R8" s="29"/>
      <c r="S8" s="29"/>
    </row>
    <row r="9" spans="1:19" s="42" customFormat="1" ht="78.75" x14ac:dyDescent="0.25">
      <c r="A9" s="39" t="s">
        <v>252</v>
      </c>
      <c r="B9" s="40" t="s">
        <v>24</v>
      </c>
      <c r="C9" s="39" t="s">
        <v>253</v>
      </c>
      <c r="D9" s="39" t="s">
        <v>254</v>
      </c>
      <c r="E9" s="40" t="s">
        <v>255</v>
      </c>
      <c r="F9" s="40" t="s">
        <v>256</v>
      </c>
      <c r="G9" s="40" t="s">
        <v>257</v>
      </c>
      <c r="H9" s="40" t="s">
        <v>258</v>
      </c>
      <c r="I9" s="40" t="s">
        <v>259</v>
      </c>
      <c r="J9" s="40" t="s">
        <v>260</v>
      </c>
      <c r="K9" s="40" t="s">
        <v>261</v>
      </c>
      <c r="L9" s="40" t="s">
        <v>262</v>
      </c>
      <c r="M9" s="39" t="s">
        <v>36</v>
      </c>
      <c r="N9" s="39" t="s">
        <v>37</v>
      </c>
      <c r="O9" s="39" t="s">
        <v>38</v>
      </c>
      <c r="P9" s="39" t="s">
        <v>78</v>
      </c>
      <c r="Q9" s="40" t="s">
        <v>79</v>
      </c>
      <c r="R9" s="41" t="s">
        <v>33</v>
      </c>
      <c r="S9" s="41" t="s">
        <v>34</v>
      </c>
    </row>
    <row r="10" spans="1:19" s="2" customFormat="1" x14ac:dyDescent="0.25">
      <c r="A10" s="74"/>
      <c r="B10" s="75"/>
      <c r="C10" s="76"/>
      <c r="D10" s="76"/>
      <c r="E10" s="77"/>
      <c r="F10" s="78"/>
      <c r="G10" s="75"/>
      <c r="H10" s="77"/>
      <c r="I10" s="77"/>
      <c r="J10" s="77"/>
      <c r="K10" s="75"/>
      <c r="L10" s="75"/>
      <c r="M10" s="74" t="s">
        <v>11</v>
      </c>
      <c r="N10" s="74" t="s">
        <v>46</v>
      </c>
      <c r="O10" s="75" t="s">
        <v>11</v>
      </c>
      <c r="P10" s="75" t="s">
        <v>11</v>
      </c>
      <c r="Q10" s="75"/>
      <c r="R10" s="74"/>
      <c r="S10" s="74"/>
    </row>
    <row r="11" spans="1:19" s="3" customFormat="1" x14ac:dyDescent="0.25">
      <c r="A11" s="74"/>
      <c r="B11" s="74"/>
      <c r="C11" s="76"/>
      <c r="D11" s="76"/>
      <c r="E11" s="77"/>
      <c r="F11" s="78"/>
      <c r="G11" s="75"/>
      <c r="H11" s="77"/>
      <c r="I11" s="77"/>
      <c r="J11" s="77"/>
      <c r="K11" s="75"/>
      <c r="L11" s="75"/>
      <c r="M11" s="74"/>
      <c r="N11" s="74"/>
      <c r="O11" s="75"/>
      <c r="P11" s="75"/>
      <c r="Q11" s="75"/>
      <c r="R11" s="74"/>
      <c r="S11" s="74"/>
    </row>
    <row r="12" spans="1:19" s="3" customFormat="1" x14ac:dyDescent="0.25">
      <c r="A12" s="74"/>
      <c r="B12" s="74"/>
      <c r="C12" s="76"/>
      <c r="D12" s="76"/>
      <c r="E12" s="77"/>
      <c r="F12" s="78"/>
      <c r="G12" s="75"/>
      <c r="H12" s="77"/>
      <c r="I12" s="77"/>
      <c r="J12" s="77"/>
      <c r="K12" s="75"/>
      <c r="L12" s="75"/>
      <c r="M12" s="74"/>
      <c r="N12" s="74"/>
      <c r="O12" s="75"/>
      <c r="P12" s="75"/>
      <c r="Q12" s="75"/>
      <c r="R12" s="74"/>
      <c r="S12" s="74"/>
    </row>
    <row r="13" spans="1:19" s="3" customFormat="1" x14ac:dyDescent="0.25">
      <c r="A13" s="74"/>
      <c r="B13" s="74"/>
      <c r="C13" s="76"/>
      <c r="D13" s="76"/>
      <c r="E13" s="77"/>
      <c r="F13" s="78"/>
      <c r="G13" s="75"/>
      <c r="H13" s="77"/>
      <c r="I13" s="77"/>
      <c r="J13" s="77"/>
      <c r="K13" s="75"/>
      <c r="L13" s="75"/>
      <c r="M13" s="74"/>
      <c r="N13" s="74"/>
      <c r="O13" s="75"/>
      <c r="P13" s="75"/>
      <c r="Q13" s="75"/>
      <c r="R13" s="74"/>
      <c r="S13" s="74"/>
    </row>
    <row r="14" spans="1:19" s="3" customFormat="1" ht="31.5" x14ac:dyDescent="0.25">
      <c r="A14" s="74" t="s">
        <v>310</v>
      </c>
      <c r="B14" s="74"/>
      <c r="C14" s="76">
        <v>9870000</v>
      </c>
      <c r="D14" s="76">
        <v>9870000</v>
      </c>
      <c r="E14" s="77">
        <v>18847700</v>
      </c>
      <c r="F14" s="78">
        <v>55123</v>
      </c>
      <c r="G14" s="75" t="s">
        <v>13</v>
      </c>
      <c r="H14" s="77">
        <v>9870000</v>
      </c>
      <c r="I14" s="77">
        <v>9870000</v>
      </c>
      <c r="J14" s="77">
        <v>0</v>
      </c>
      <c r="K14" s="75" t="s">
        <v>311</v>
      </c>
      <c r="L14" s="75" t="s">
        <v>12</v>
      </c>
      <c r="M14" s="74"/>
      <c r="N14" s="74" t="s">
        <v>46</v>
      </c>
      <c r="O14" s="75"/>
      <c r="P14" s="75"/>
      <c r="Q14" s="75"/>
      <c r="R14" s="74"/>
      <c r="S14" s="74"/>
    </row>
    <row r="15" spans="1:19" s="3" customFormat="1" x14ac:dyDescent="0.25">
      <c r="A15" s="74"/>
      <c r="B15" s="74"/>
      <c r="C15" s="76"/>
      <c r="D15" s="76"/>
      <c r="E15" s="77"/>
      <c r="F15" s="78"/>
      <c r="G15" s="75"/>
      <c r="H15" s="77"/>
      <c r="I15" s="77"/>
      <c r="J15" s="77"/>
      <c r="K15" s="75"/>
      <c r="L15" s="75"/>
      <c r="M15" s="74"/>
      <c r="N15" s="74"/>
      <c r="O15" s="75"/>
      <c r="P15" s="75"/>
      <c r="Q15" s="75"/>
      <c r="R15" s="74"/>
      <c r="S15" s="74"/>
    </row>
    <row r="16" spans="1:19" s="3" customFormat="1" ht="31.5" x14ac:dyDescent="0.25">
      <c r="A16" s="74" t="s">
        <v>312</v>
      </c>
      <c r="B16" s="74"/>
      <c r="C16" s="76">
        <v>58015000</v>
      </c>
      <c r="D16" s="76">
        <v>55585000</v>
      </c>
      <c r="E16" s="77">
        <v>72012230</v>
      </c>
      <c r="F16" s="78">
        <v>52566</v>
      </c>
      <c r="G16" s="75" t="s">
        <v>13</v>
      </c>
      <c r="H16" s="76">
        <v>58015000</v>
      </c>
      <c r="I16" s="76">
        <v>58015000</v>
      </c>
      <c r="J16" s="77">
        <f t="shared" ref="J16:J61" si="0">H16-I16</f>
        <v>0</v>
      </c>
      <c r="K16" s="75" t="s">
        <v>313</v>
      </c>
      <c r="L16" s="75" t="s">
        <v>12</v>
      </c>
      <c r="M16" s="74"/>
      <c r="N16" s="74" t="s">
        <v>46</v>
      </c>
      <c r="O16" s="75"/>
      <c r="P16" s="75"/>
      <c r="Q16" s="75"/>
      <c r="R16" s="74"/>
      <c r="S16" s="74"/>
    </row>
    <row r="17" spans="1:19" s="3" customFormat="1" x14ac:dyDescent="0.25">
      <c r="A17" s="74"/>
      <c r="B17" s="74"/>
      <c r="C17" s="76"/>
      <c r="D17" s="76"/>
      <c r="E17" s="77"/>
      <c r="F17" s="78"/>
      <c r="G17" s="75"/>
      <c r="H17" s="77"/>
      <c r="I17" s="77"/>
      <c r="J17" s="77"/>
      <c r="K17" s="75"/>
      <c r="L17" s="75"/>
      <c r="M17" s="74"/>
      <c r="N17" s="74"/>
      <c r="O17" s="75"/>
      <c r="P17" s="75"/>
      <c r="Q17" s="75"/>
      <c r="R17" s="74"/>
      <c r="S17" s="74"/>
    </row>
    <row r="18" spans="1:19" s="3" customFormat="1" ht="20.25" customHeight="1" x14ac:dyDescent="0.25">
      <c r="A18" s="74" t="s">
        <v>314</v>
      </c>
      <c r="B18" s="74"/>
      <c r="C18" s="76">
        <v>151650345</v>
      </c>
      <c r="D18" s="76">
        <v>151650345</v>
      </c>
      <c r="E18" s="77">
        <v>341874800</v>
      </c>
      <c r="F18" s="78">
        <v>57315</v>
      </c>
      <c r="G18" s="75" t="s">
        <v>13</v>
      </c>
      <c r="H18" s="77">
        <v>151650345</v>
      </c>
      <c r="I18" s="77">
        <v>85302659</v>
      </c>
      <c r="J18" s="77">
        <f t="shared" si="0"/>
        <v>66347686</v>
      </c>
      <c r="K18" s="75" t="s">
        <v>316</v>
      </c>
      <c r="L18" s="75" t="s">
        <v>12</v>
      </c>
      <c r="M18" s="74" t="s">
        <v>55</v>
      </c>
      <c r="N18" s="74" t="s">
        <v>58</v>
      </c>
      <c r="O18" s="75"/>
      <c r="P18" s="75"/>
      <c r="Q18" s="75"/>
      <c r="R18" s="74"/>
      <c r="S18" s="74"/>
    </row>
    <row r="19" spans="1:19" s="3" customFormat="1" x14ac:dyDescent="0.25">
      <c r="A19" s="74"/>
      <c r="B19" s="74"/>
      <c r="C19" s="76"/>
      <c r="D19" s="76"/>
      <c r="E19" s="77"/>
      <c r="F19" s="78"/>
      <c r="G19" s="75"/>
      <c r="H19" s="77"/>
      <c r="I19" s="77"/>
      <c r="J19" s="77"/>
      <c r="K19" s="75"/>
      <c r="L19" s="75"/>
      <c r="M19" s="74"/>
      <c r="N19" s="74"/>
      <c r="O19" s="75"/>
      <c r="P19" s="75"/>
      <c r="Q19" s="75"/>
      <c r="R19" s="74"/>
      <c r="S19" s="74"/>
    </row>
    <row r="20" spans="1:19" s="3" customFormat="1" ht="31.5" x14ac:dyDescent="0.25">
      <c r="A20" s="74" t="s">
        <v>315</v>
      </c>
      <c r="B20" s="74"/>
      <c r="C20" s="76">
        <v>63884707</v>
      </c>
      <c r="D20" s="76">
        <v>63884707</v>
      </c>
      <c r="E20" s="77">
        <v>152515350</v>
      </c>
      <c r="F20" s="78">
        <v>57315</v>
      </c>
      <c r="G20" s="75" t="s">
        <v>13</v>
      </c>
      <c r="H20" s="77">
        <v>63884707</v>
      </c>
      <c r="I20" s="77">
        <v>63884707</v>
      </c>
      <c r="J20" s="77">
        <f t="shared" si="0"/>
        <v>0</v>
      </c>
      <c r="K20" s="75" t="s">
        <v>317</v>
      </c>
      <c r="L20" s="75" t="s">
        <v>12</v>
      </c>
      <c r="M20" s="74" t="s">
        <v>57</v>
      </c>
      <c r="N20" s="74" t="s">
        <v>60</v>
      </c>
      <c r="O20" s="75"/>
      <c r="P20" s="75"/>
      <c r="Q20" s="75"/>
      <c r="R20" s="74"/>
      <c r="S20" s="74"/>
    </row>
    <row r="21" spans="1:19" s="3" customFormat="1" x14ac:dyDescent="0.25">
      <c r="A21" s="74"/>
      <c r="B21" s="74"/>
      <c r="C21" s="76">
        <v>0</v>
      </c>
      <c r="D21" s="76">
        <v>0</v>
      </c>
      <c r="E21" s="77">
        <v>0</v>
      </c>
      <c r="F21" s="78"/>
      <c r="G21" s="75"/>
      <c r="H21" s="77">
        <v>0</v>
      </c>
      <c r="I21" s="77">
        <v>0</v>
      </c>
      <c r="J21" s="77">
        <f t="shared" si="0"/>
        <v>0</v>
      </c>
      <c r="K21" s="75"/>
      <c r="L21" s="75"/>
      <c r="M21" s="74"/>
      <c r="N21" s="74"/>
      <c r="O21" s="75"/>
      <c r="P21" s="75"/>
      <c r="Q21" s="75"/>
      <c r="R21" s="74"/>
      <c r="S21" s="74"/>
    </row>
    <row r="22" spans="1:19" s="3" customFormat="1" x14ac:dyDescent="0.25">
      <c r="A22" s="74"/>
      <c r="B22" s="74"/>
      <c r="C22" s="76">
        <v>0</v>
      </c>
      <c r="D22" s="76">
        <v>0</v>
      </c>
      <c r="E22" s="77">
        <v>0</v>
      </c>
      <c r="F22" s="78"/>
      <c r="G22" s="75"/>
      <c r="H22" s="77">
        <v>0</v>
      </c>
      <c r="I22" s="77">
        <v>0</v>
      </c>
      <c r="J22" s="77">
        <f t="shared" si="0"/>
        <v>0</v>
      </c>
      <c r="K22" s="75"/>
      <c r="L22" s="75"/>
      <c r="M22" s="74"/>
      <c r="N22" s="74"/>
      <c r="O22" s="75"/>
      <c r="P22" s="75"/>
      <c r="Q22" s="75"/>
      <c r="R22" s="74"/>
      <c r="S22" s="74"/>
    </row>
    <row r="23" spans="1:19" s="3" customFormat="1" x14ac:dyDescent="0.25">
      <c r="A23" s="74"/>
      <c r="B23" s="74"/>
      <c r="C23" s="76">
        <v>0</v>
      </c>
      <c r="D23" s="76">
        <v>0</v>
      </c>
      <c r="E23" s="77">
        <v>0</v>
      </c>
      <c r="F23" s="78"/>
      <c r="G23" s="75"/>
      <c r="H23" s="77">
        <v>0</v>
      </c>
      <c r="I23" s="77">
        <v>0</v>
      </c>
      <c r="J23" s="77">
        <f t="shared" si="0"/>
        <v>0</v>
      </c>
      <c r="K23" s="75"/>
      <c r="L23" s="75"/>
      <c r="M23" s="74"/>
      <c r="N23" s="74"/>
      <c r="O23" s="75"/>
      <c r="P23" s="75"/>
      <c r="Q23" s="75"/>
      <c r="R23" s="74"/>
      <c r="S23" s="74"/>
    </row>
    <row r="24" spans="1:19" s="3" customFormat="1" x14ac:dyDescent="0.25">
      <c r="A24" s="74"/>
      <c r="B24" s="74"/>
      <c r="C24" s="76">
        <v>0</v>
      </c>
      <c r="D24" s="76">
        <v>0</v>
      </c>
      <c r="E24" s="77">
        <v>0</v>
      </c>
      <c r="F24" s="78"/>
      <c r="G24" s="75"/>
      <c r="H24" s="77">
        <v>0</v>
      </c>
      <c r="I24" s="77">
        <v>0</v>
      </c>
      <c r="J24" s="77">
        <f t="shared" si="0"/>
        <v>0</v>
      </c>
      <c r="K24" s="75"/>
      <c r="L24" s="75"/>
      <c r="M24" s="74"/>
      <c r="N24" s="74"/>
      <c r="O24" s="75"/>
      <c r="P24" s="75"/>
      <c r="Q24" s="75"/>
      <c r="R24" s="74"/>
      <c r="S24" s="74"/>
    </row>
    <row r="25" spans="1:19" s="3" customFormat="1" x14ac:dyDescent="0.25">
      <c r="A25" s="74"/>
      <c r="B25" s="74"/>
      <c r="C25" s="76">
        <v>0</v>
      </c>
      <c r="D25" s="76">
        <v>0</v>
      </c>
      <c r="E25" s="77">
        <v>0</v>
      </c>
      <c r="F25" s="78"/>
      <c r="G25" s="75"/>
      <c r="H25" s="77">
        <v>0</v>
      </c>
      <c r="I25" s="77">
        <v>0</v>
      </c>
      <c r="J25" s="77">
        <f t="shared" si="0"/>
        <v>0</v>
      </c>
      <c r="K25" s="75"/>
      <c r="L25" s="75"/>
      <c r="M25" s="74"/>
      <c r="N25" s="74"/>
      <c r="O25" s="75"/>
      <c r="P25" s="75"/>
      <c r="Q25" s="75"/>
      <c r="R25" s="74"/>
      <c r="S25" s="74"/>
    </row>
    <row r="26" spans="1:19" s="3" customFormat="1" x14ac:dyDescent="0.25">
      <c r="A26" s="74"/>
      <c r="B26" s="74"/>
      <c r="C26" s="76">
        <v>0</v>
      </c>
      <c r="D26" s="76">
        <v>0</v>
      </c>
      <c r="E26" s="77">
        <v>0</v>
      </c>
      <c r="F26" s="78"/>
      <c r="G26" s="75"/>
      <c r="H26" s="77">
        <v>0</v>
      </c>
      <c r="I26" s="77">
        <v>0</v>
      </c>
      <c r="J26" s="77">
        <f t="shared" si="0"/>
        <v>0</v>
      </c>
      <c r="K26" s="75"/>
      <c r="L26" s="75"/>
      <c r="M26" s="74"/>
      <c r="N26" s="74"/>
      <c r="O26" s="75"/>
      <c r="P26" s="75"/>
      <c r="Q26" s="75"/>
      <c r="R26" s="74"/>
      <c r="S26" s="74"/>
    </row>
    <row r="27" spans="1:19" s="3" customFormat="1" x14ac:dyDescent="0.25">
      <c r="A27" s="74"/>
      <c r="B27" s="74"/>
      <c r="C27" s="76">
        <v>0</v>
      </c>
      <c r="D27" s="76">
        <v>0</v>
      </c>
      <c r="E27" s="77">
        <v>0</v>
      </c>
      <c r="F27" s="78"/>
      <c r="G27" s="75"/>
      <c r="H27" s="77">
        <v>0</v>
      </c>
      <c r="I27" s="77">
        <v>0</v>
      </c>
      <c r="J27" s="77">
        <f t="shared" si="0"/>
        <v>0</v>
      </c>
      <c r="K27" s="75"/>
      <c r="L27" s="75"/>
      <c r="M27" s="74"/>
      <c r="N27" s="74"/>
      <c r="O27" s="75"/>
      <c r="P27" s="75"/>
      <c r="Q27" s="75"/>
      <c r="R27" s="74"/>
      <c r="S27" s="74"/>
    </row>
    <row r="28" spans="1:19" s="3" customFormat="1" x14ac:dyDescent="0.25">
      <c r="A28" s="74"/>
      <c r="B28" s="74"/>
      <c r="C28" s="76">
        <v>0</v>
      </c>
      <c r="D28" s="76">
        <v>0</v>
      </c>
      <c r="E28" s="77">
        <v>0</v>
      </c>
      <c r="F28" s="78"/>
      <c r="G28" s="75"/>
      <c r="H28" s="77">
        <v>0</v>
      </c>
      <c r="I28" s="77">
        <v>0</v>
      </c>
      <c r="J28" s="77">
        <f t="shared" si="0"/>
        <v>0</v>
      </c>
      <c r="K28" s="75"/>
      <c r="L28" s="75"/>
      <c r="M28" s="74"/>
      <c r="N28" s="74"/>
      <c r="O28" s="75"/>
      <c r="P28" s="75"/>
      <c r="Q28" s="75"/>
      <c r="R28" s="74"/>
      <c r="S28" s="74"/>
    </row>
    <row r="29" spans="1:19" s="3" customFormat="1" x14ac:dyDescent="0.25">
      <c r="A29" s="74"/>
      <c r="B29" s="74"/>
      <c r="C29" s="76">
        <v>0</v>
      </c>
      <c r="D29" s="76">
        <v>0</v>
      </c>
      <c r="E29" s="77">
        <v>0</v>
      </c>
      <c r="F29" s="78"/>
      <c r="G29" s="75"/>
      <c r="H29" s="77">
        <v>0</v>
      </c>
      <c r="I29" s="77">
        <v>0</v>
      </c>
      <c r="J29" s="77">
        <f t="shared" si="0"/>
        <v>0</v>
      </c>
      <c r="K29" s="75"/>
      <c r="L29" s="75"/>
      <c r="M29" s="74"/>
      <c r="N29" s="74"/>
      <c r="O29" s="75"/>
      <c r="P29" s="75"/>
      <c r="Q29" s="75"/>
      <c r="R29" s="74"/>
      <c r="S29" s="74"/>
    </row>
    <row r="30" spans="1:19" s="3" customFormat="1" x14ac:dyDescent="0.25">
      <c r="A30" s="74"/>
      <c r="B30" s="74"/>
      <c r="C30" s="76">
        <v>0</v>
      </c>
      <c r="D30" s="76">
        <v>0</v>
      </c>
      <c r="E30" s="77">
        <v>0</v>
      </c>
      <c r="F30" s="78"/>
      <c r="G30" s="75"/>
      <c r="H30" s="77">
        <v>0</v>
      </c>
      <c r="I30" s="77">
        <v>0</v>
      </c>
      <c r="J30" s="77">
        <f t="shared" si="0"/>
        <v>0</v>
      </c>
      <c r="K30" s="75"/>
      <c r="L30" s="75"/>
      <c r="M30" s="74"/>
      <c r="N30" s="74"/>
      <c r="O30" s="75"/>
      <c r="P30" s="75"/>
      <c r="Q30" s="75"/>
      <c r="R30" s="74"/>
      <c r="S30" s="74"/>
    </row>
    <row r="31" spans="1:19" s="3" customFormat="1" x14ac:dyDescent="0.25">
      <c r="A31" s="74"/>
      <c r="B31" s="74"/>
      <c r="C31" s="76">
        <v>0</v>
      </c>
      <c r="D31" s="76">
        <v>0</v>
      </c>
      <c r="E31" s="77">
        <v>0</v>
      </c>
      <c r="F31" s="78"/>
      <c r="G31" s="75"/>
      <c r="H31" s="77">
        <v>0</v>
      </c>
      <c r="I31" s="77">
        <v>0</v>
      </c>
      <c r="J31" s="77">
        <f t="shared" si="0"/>
        <v>0</v>
      </c>
      <c r="K31" s="75"/>
      <c r="L31" s="75"/>
      <c r="M31" s="74"/>
      <c r="N31" s="74"/>
      <c r="O31" s="75"/>
      <c r="P31" s="75"/>
      <c r="Q31" s="75"/>
      <c r="R31" s="74"/>
      <c r="S31" s="74"/>
    </row>
    <row r="32" spans="1:19" s="3" customFormat="1" x14ac:dyDescent="0.25">
      <c r="A32" s="74"/>
      <c r="B32" s="74"/>
      <c r="C32" s="76">
        <v>0</v>
      </c>
      <c r="D32" s="76">
        <v>0</v>
      </c>
      <c r="E32" s="77">
        <v>0</v>
      </c>
      <c r="F32" s="78"/>
      <c r="G32" s="75"/>
      <c r="H32" s="77">
        <v>0</v>
      </c>
      <c r="I32" s="77">
        <v>0</v>
      </c>
      <c r="J32" s="77">
        <f t="shared" si="0"/>
        <v>0</v>
      </c>
      <c r="K32" s="75"/>
      <c r="L32" s="75"/>
      <c r="M32" s="74"/>
      <c r="N32" s="74"/>
      <c r="O32" s="75"/>
      <c r="P32" s="75"/>
      <c r="Q32" s="75"/>
      <c r="R32" s="74"/>
      <c r="S32" s="74"/>
    </row>
    <row r="33" spans="1:19" s="3" customFormat="1" x14ac:dyDescent="0.25">
      <c r="A33" s="74"/>
      <c r="B33" s="74"/>
      <c r="C33" s="76">
        <v>0</v>
      </c>
      <c r="D33" s="76">
        <v>0</v>
      </c>
      <c r="E33" s="77">
        <v>0</v>
      </c>
      <c r="F33" s="78"/>
      <c r="G33" s="75"/>
      <c r="H33" s="77">
        <v>0</v>
      </c>
      <c r="I33" s="77">
        <v>0</v>
      </c>
      <c r="J33" s="77">
        <f t="shared" si="0"/>
        <v>0</v>
      </c>
      <c r="K33" s="75"/>
      <c r="L33" s="75"/>
      <c r="M33" s="74"/>
      <c r="N33" s="74"/>
      <c r="O33" s="75"/>
      <c r="P33" s="75"/>
      <c r="Q33" s="75"/>
      <c r="R33" s="74"/>
      <c r="S33" s="74"/>
    </row>
    <row r="34" spans="1:19" s="3" customFormat="1" x14ac:dyDescent="0.25">
      <c r="A34" s="74"/>
      <c r="B34" s="74"/>
      <c r="C34" s="76">
        <v>0</v>
      </c>
      <c r="D34" s="76">
        <v>0</v>
      </c>
      <c r="E34" s="77">
        <v>0</v>
      </c>
      <c r="F34" s="78"/>
      <c r="G34" s="75"/>
      <c r="H34" s="77">
        <v>0</v>
      </c>
      <c r="I34" s="77">
        <v>0</v>
      </c>
      <c r="J34" s="77">
        <f t="shared" si="0"/>
        <v>0</v>
      </c>
      <c r="K34" s="75"/>
      <c r="L34" s="75"/>
      <c r="M34" s="74"/>
      <c r="N34" s="74"/>
      <c r="O34" s="75"/>
      <c r="P34" s="75"/>
      <c r="Q34" s="75"/>
      <c r="R34" s="74"/>
      <c r="S34" s="74"/>
    </row>
    <row r="35" spans="1:19" s="3" customFormat="1" x14ac:dyDescent="0.25">
      <c r="A35" s="74"/>
      <c r="B35" s="74"/>
      <c r="C35" s="76">
        <v>0</v>
      </c>
      <c r="D35" s="76">
        <v>0</v>
      </c>
      <c r="E35" s="77">
        <v>0</v>
      </c>
      <c r="F35" s="78"/>
      <c r="G35" s="75"/>
      <c r="H35" s="77">
        <v>0</v>
      </c>
      <c r="I35" s="77">
        <v>0</v>
      </c>
      <c r="J35" s="77">
        <f t="shared" si="0"/>
        <v>0</v>
      </c>
      <c r="K35" s="75"/>
      <c r="L35" s="75"/>
      <c r="M35" s="74"/>
      <c r="N35" s="74"/>
      <c r="O35" s="75"/>
      <c r="P35" s="75"/>
      <c r="Q35" s="75"/>
      <c r="R35" s="74"/>
      <c r="S35" s="74"/>
    </row>
    <row r="36" spans="1:19" s="3" customFormat="1" x14ac:dyDescent="0.25">
      <c r="A36" s="74"/>
      <c r="B36" s="74"/>
      <c r="C36" s="76">
        <v>0</v>
      </c>
      <c r="D36" s="76">
        <v>0</v>
      </c>
      <c r="E36" s="77">
        <v>0</v>
      </c>
      <c r="F36" s="78"/>
      <c r="G36" s="75"/>
      <c r="H36" s="77">
        <v>0</v>
      </c>
      <c r="I36" s="77">
        <v>0</v>
      </c>
      <c r="J36" s="77">
        <f t="shared" si="0"/>
        <v>0</v>
      </c>
      <c r="K36" s="75"/>
      <c r="L36" s="75"/>
      <c r="M36" s="74"/>
      <c r="N36" s="74"/>
      <c r="O36" s="75"/>
      <c r="P36" s="75"/>
      <c r="Q36" s="75"/>
      <c r="R36" s="74"/>
      <c r="S36" s="74"/>
    </row>
    <row r="37" spans="1:19" s="3" customFormat="1" x14ac:dyDescent="0.25">
      <c r="A37" s="74"/>
      <c r="B37" s="74"/>
      <c r="C37" s="76">
        <v>0</v>
      </c>
      <c r="D37" s="76">
        <v>0</v>
      </c>
      <c r="E37" s="77">
        <v>0</v>
      </c>
      <c r="F37" s="78"/>
      <c r="G37" s="75"/>
      <c r="H37" s="77">
        <v>0</v>
      </c>
      <c r="I37" s="77">
        <v>0</v>
      </c>
      <c r="J37" s="77">
        <f t="shared" si="0"/>
        <v>0</v>
      </c>
      <c r="K37" s="75"/>
      <c r="L37" s="75"/>
      <c r="M37" s="74"/>
      <c r="N37" s="74"/>
      <c r="O37" s="75"/>
      <c r="P37" s="75"/>
      <c r="Q37" s="75"/>
      <c r="R37" s="74"/>
      <c r="S37" s="74"/>
    </row>
    <row r="38" spans="1:19" s="3" customFormat="1" x14ac:dyDescent="0.25">
      <c r="A38" s="74"/>
      <c r="B38" s="74"/>
      <c r="C38" s="76">
        <v>0</v>
      </c>
      <c r="D38" s="76">
        <v>0</v>
      </c>
      <c r="E38" s="77">
        <v>0</v>
      </c>
      <c r="F38" s="78"/>
      <c r="G38" s="75"/>
      <c r="H38" s="77">
        <v>0</v>
      </c>
      <c r="I38" s="77">
        <v>0</v>
      </c>
      <c r="J38" s="77">
        <f t="shared" si="0"/>
        <v>0</v>
      </c>
      <c r="K38" s="75"/>
      <c r="L38" s="75"/>
      <c r="M38" s="74"/>
      <c r="N38" s="74"/>
      <c r="O38" s="75"/>
      <c r="P38" s="75"/>
      <c r="Q38" s="75"/>
      <c r="R38" s="74"/>
      <c r="S38" s="74"/>
    </row>
    <row r="39" spans="1:19" s="3" customFormat="1" x14ac:dyDescent="0.25">
      <c r="A39" s="74"/>
      <c r="B39" s="74"/>
      <c r="C39" s="76">
        <v>0</v>
      </c>
      <c r="D39" s="76">
        <v>0</v>
      </c>
      <c r="E39" s="77">
        <v>0</v>
      </c>
      <c r="F39" s="78"/>
      <c r="G39" s="75"/>
      <c r="H39" s="77">
        <v>0</v>
      </c>
      <c r="I39" s="77">
        <v>0</v>
      </c>
      <c r="J39" s="77">
        <f t="shared" si="0"/>
        <v>0</v>
      </c>
      <c r="K39" s="75"/>
      <c r="L39" s="75"/>
      <c r="M39" s="74"/>
      <c r="N39" s="74"/>
      <c r="O39" s="75"/>
      <c r="P39" s="75"/>
      <c r="Q39" s="75"/>
      <c r="R39" s="74"/>
      <c r="S39" s="74"/>
    </row>
    <row r="40" spans="1:19" s="3" customFormat="1" x14ac:dyDescent="0.25">
      <c r="A40" s="74"/>
      <c r="B40" s="74"/>
      <c r="C40" s="76">
        <v>0</v>
      </c>
      <c r="D40" s="76">
        <v>0</v>
      </c>
      <c r="E40" s="77">
        <v>0</v>
      </c>
      <c r="F40" s="78"/>
      <c r="G40" s="75"/>
      <c r="H40" s="77">
        <v>0</v>
      </c>
      <c r="I40" s="77">
        <v>0</v>
      </c>
      <c r="J40" s="77">
        <f t="shared" si="0"/>
        <v>0</v>
      </c>
      <c r="K40" s="75"/>
      <c r="L40" s="75"/>
      <c r="M40" s="74"/>
      <c r="N40" s="74"/>
      <c r="O40" s="75"/>
      <c r="P40" s="75"/>
      <c r="Q40" s="75"/>
      <c r="R40" s="74"/>
      <c r="S40" s="74"/>
    </row>
    <row r="41" spans="1:19" s="3" customFormat="1" x14ac:dyDescent="0.25">
      <c r="A41" s="74"/>
      <c r="B41" s="74"/>
      <c r="C41" s="76">
        <v>0</v>
      </c>
      <c r="D41" s="76">
        <v>0</v>
      </c>
      <c r="E41" s="77">
        <v>0</v>
      </c>
      <c r="F41" s="78"/>
      <c r="G41" s="75"/>
      <c r="H41" s="77">
        <v>0</v>
      </c>
      <c r="I41" s="77">
        <v>0</v>
      </c>
      <c r="J41" s="77">
        <f t="shared" si="0"/>
        <v>0</v>
      </c>
      <c r="K41" s="75"/>
      <c r="L41" s="75"/>
      <c r="M41" s="74"/>
      <c r="N41" s="74"/>
      <c r="O41" s="75"/>
      <c r="P41" s="75"/>
      <c r="Q41" s="75"/>
      <c r="R41" s="74"/>
      <c r="S41" s="74"/>
    </row>
    <row r="42" spans="1:19" s="3" customFormat="1" x14ac:dyDescent="0.25">
      <c r="A42" s="74"/>
      <c r="B42" s="74"/>
      <c r="C42" s="76">
        <v>0</v>
      </c>
      <c r="D42" s="76">
        <v>0</v>
      </c>
      <c r="E42" s="77">
        <v>0</v>
      </c>
      <c r="F42" s="78"/>
      <c r="G42" s="75"/>
      <c r="H42" s="77">
        <v>0</v>
      </c>
      <c r="I42" s="77">
        <v>0</v>
      </c>
      <c r="J42" s="77">
        <f t="shared" si="0"/>
        <v>0</v>
      </c>
      <c r="K42" s="75"/>
      <c r="L42" s="75"/>
      <c r="M42" s="74"/>
      <c r="N42" s="74"/>
      <c r="O42" s="75"/>
      <c r="P42" s="75"/>
      <c r="Q42" s="75"/>
      <c r="R42" s="74"/>
      <c r="S42" s="74"/>
    </row>
    <row r="43" spans="1:19" s="3" customFormat="1" x14ac:dyDescent="0.25">
      <c r="A43" s="74"/>
      <c r="B43" s="74"/>
      <c r="C43" s="76">
        <v>0</v>
      </c>
      <c r="D43" s="76">
        <v>0</v>
      </c>
      <c r="E43" s="77">
        <v>0</v>
      </c>
      <c r="F43" s="78"/>
      <c r="G43" s="75"/>
      <c r="H43" s="77">
        <v>0</v>
      </c>
      <c r="I43" s="77">
        <v>0</v>
      </c>
      <c r="J43" s="77">
        <f t="shared" si="0"/>
        <v>0</v>
      </c>
      <c r="K43" s="75"/>
      <c r="L43" s="75"/>
      <c r="M43" s="74"/>
      <c r="N43" s="74"/>
      <c r="O43" s="75"/>
      <c r="P43" s="75"/>
      <c r="Q43" s="75"/>
      <c r="R43" s="74"/>
      <c r="S43" s="74"/>
    </row>
    <row r="44" spans="1:19" s="3" customFormat="1" x14ac:dyDescent="0.25">
      <c r="A44" s="74"/>
      <c r="B44" s="74"/>
      <c r="C44" s="76">
        <v>0</v>
      </c>
      <c r="D44" s="76">
        <v>0</v>
      </c>
      <c r="E44" s="77">
        <v>0</v>
      </c>
      <c r="F44" s="78"/>
      <c r="G44" s="75"/>
      <c r="H44" s="77">
        <v>0</v>
      </c>
      <c r="I44" s="77">
        <v>0</v>
      </c>
      <c r="J44" s="77">
        <f t="shared" si="0"/>
        <v>0</v>
      </c>
      <c r="K44" s="75"/>
      <c r="L44" s="75"/>
      <c r="M44" s="74"/>
      <c r="N44" s="74"/>
      <c r="O44" s="75"/>
      <c r="P44" s="75"/>
      <c r="Q44" s="75"/>
      <c r="R44" s="74"/>
      <c r="S44" s="74"/>
    </row>
    <row r="45" spans="1:19" s="3" customFormat="1" x14ac:dyDescent="0.25">
      <c r="A45" s="74"/>
      <c r="B45" s="74"/>
      <c r="C45" s="76">
        <v>0</v>
      </c>
      <c r="D45" s="76">
        <v>0</v>
      </c>
      <c r="E45" s="77">
        <v>0</v>
      </c>
      <c r="F45" s="78"/>
      <c r="G45" s="75"/>
      <c r="H45" s="77">
        <v>0</v>
      </c>
      <c r="I45" s="77">
        <v>0</v>
      </c>
      <c r="J45" s="77">
        <f t="shared" si="0"/>
        <v>0</v>
      </c>
      <c r="K45" s="75"/>
      <c r="L45" s="75"/>
      <c r="M45" s="74"/>
      <c r="N45" s="74"/>
      <c r="O45" s="75"/>
      <c r="P45" s="75"/>
      <c r="Q45" s="75"/>
      <c r="R45" s="74"/>
      <c r="S45" s="74"/>
    </row>
    <row r="46" spans="1:19" s="3" customFormat="1" x14ac:dyDescent="0.25">
      <c r="A46" s="74"/>
      <c r="B46" s="74"/>
      <c r="C46" s="76">
        <v>0</v>
      </c>
      <c r="D46" s="76">
        <v>0</v>
      </c>
      <c r="E46" s="77">
        <v>0</v>
      </c>
      <c r="F46" s="78"/>
      <c r="G46" s="75"/>
      <c r="H46" s="77">
        <v>0</v>
      </c>
      <c r="I46" s="77">
        <v>0</v>
      </c>
      <c r="J46" s="77">
        <f t="shared" si="0"/>
        <v>0</v>
      </c>
      <c r="K46" s="75"/>
      <c r="L46" s="75"/>
      <c r="M46" s="74"/>
      <c r="N46" s="74"/>
      <c r="O46" s="75"/>
      <c r="P46" s="75"/>
      <c r="Q46" s="75"/>
      <c r="R46" s="74"/>
      <c r="S46" s="74"/>
    </row>
    <row r="47" spans="1:19" s="3" customFormat="1" x14ac:dyDescent="0.25">
      <c r="A47" s="74"/>
      <c r="B47" s="74"/>
      <c r="C47" s="76">
        <v>0</v>
      </c>
      <c r="D47" s="76">
        <v>0</v>
      </c>
      <c r="E47" s="77">
        <v>0</v>
      </c>
      <c r="F47" s="78"/>
      <c r="G47" s="75"/>
      <c r="H47" s="77">
        <v>0</v>
      </c>
      <c r="I47" s="77">
        <v>0</v>
      </c>
      <c r="J47" s="77">
        <f t="shared" si="0"/>
        <v>0</v>
      </c>
      <c r="K47" s="75"/>
      <c r="L47" s="75"/>
      <c r="M47" s="74"/>
      <c r="N47" s="74"/>
      <c r="O47" s="75"/>
      <c r="P47" s="75"/>
      <c r="Q47" s="75"/>
      <c r="R47" s="74"/>
      <c r="S47" s="74"/>
    </row>
    <row r="48" spans="1:19" s="3" customFormat="1" x14ac:dyDescent="0.25">
      <c r="A48" s="74"/>
      <c r="B48" s="74"/>
      <c r="C48" s="76">
        <v>0</v>
      </c>
      <c r="D48" s="76">
        <v>0</v>
      </c>
      <c r="E48" s="77">
        <v>0</v>
      </c>
      <c r="F48" s="78"/>
      <c r="G48" s="75"/>
      <c r="H48" s="77">
        <v>0</v>
      </c>
      <c r="I48" s="77">
        <v>0</v>
      </c>
      <c r="J48" s="77">
        <f t="shared" si="0"/>
        <v>0</v>
      </c>
      <c r="K48" s="75"/>
      <c r="L48" s="75"/>
      <c r="M48" s="74"/>
      <c r="N48" s="74"/>
      <c r="O48" s="75"/>
      <c r="P48" s="75"/>
      <c r="Q48" s="75"/>
      <c r="R48" s="74"/>
      <c r="S48" s="74"/>
    </row>
    <row r="49" spans="1:19" s="3" customFormat="1" x14ac:dyDescent="0.25">
      <c r="A49" s="74"/>
      <c r="B49" s="74"/>
      <c r="C49" s="76">
        <v>0</v>
      </c>
      <c r="D49" s="76">
        <v>0</v>
      </c>
      <c r="E49" s="77">
        <v>0</v>
      </c>
      <c r="F49" s="78"/>
      <c r="G49" s="75"/>
      <c r="H49" s="77">
        <v>0</v>
      </c>
      <c r="I49" s="77">
        <v>0</v>
      </c>
      <c r="J49" s="77">
        <f t="shared" si="0"/>
        <v>0</v>
      </c>
      <c r="K49" s="75"/>
      <c r="L49" s="75"/>
      <c r="M49" s="74"/>
      <c r="N49" s="74"/>
      <c r="O49" s="75"/>
      <c r="P49" s="75"/>
      <c r="Q49" s="75"/>
      <c r="R49" s="74"/>
      <c r="S49" s="74"/>
    </row>
    <row r="50" spans="1:19" s="3" customFormat="1" x14ac:dyDescent="0.25">
      <c r="A50" s="74"/>
      <c r="B50" s="74"/>
      <c r="C50" s="76">
        <v>0</v>
      </c>
      <c r="D50" s="76">
        <v>0</v>
      </c>
      <c r="E50" s="77">
        <v>0</v>
      </c>
      <c r="F50" s="78"/>
      <c r="G50" s="75"/>
      <c r="H50" s="77">
        <v>0</v>
      </c>
      <c r="I50" s="77">
        <v>0</v>
      </c>
      <c r="J50" s="77">
        <f t="shared" si="0"/>
        <v>0</v>
      </c>
      <c r="K50" s="75"/>
      <c r="L50" s="75"/>
      <c r="M50" s="74"/>
      <c r="N50" s="74"/>
      <c r="O50" s="75"/>
      <c r="P50" s="75"/>
      <c r="Q50" s="75"/>
      <c r="R50" s="74"/>
      <c r="S50" s="74"/>
    </row>
    <row r="51" spans="1:19" s="3" customFormat="1" x14ac:dyDescent="0.25">
      <c r="A51" s="74"/>
      <c r="B51" s="74"/>
      <c r="C51" s="76">
        <v>0</v>
      </c>
      <c r="D51" s="76">
        <v>0</v>
      </c>
      <c r="E51" s="77">
        <v>0</v>
      </c>
      <c r="F51" s="78"/>
      <c r="G51" s="75"/>
      <c r="H51" s="77">
        <v>0</v>
      </c>
      <c r="I51" s="77">
        <v>0</v>
      </c>
      <c r="J51" s="77">
        <f t="shared" si="0"/>
        <v>0</v>
      </c>
      <c r="K51" s="75"/>
      <c r="L51" s="75"/>
      <c r="M51" s="74"/>
      <c r="N51" s="74"/>
      <c r="O51" s="75"/>
      <c r="P51" s="75"/>
      <c r="Q51" s="75"/>
      <c r="R51" s="74"/>
      <c r="S51" s="74"/>
    </row>
    <row r="52" spans="1:19" s="3" customFormat="1" x14ac:dyDescent="0.25">
      <c r="A52" s="74"/>
      <c r="B52" s="74"/>
      <c r="C52" s="76">
        <v>0</v>
      </c>
      <c r="D52" s="76">
        <v>0</v>
      </c>
      <c r="E52" s="77">
        <v>0</v>
      </c>
      <c r="F52" s="78"/>
      <c r="G52" s="75"/>
      <c r="H52" s="77">
        <v>0</v>
      </c>
      <c r="I52" s="77">
        <v>0</v>
      </c>
      <c r="J52" s="77">
        <f t="shared" si="0"/>
        <v>0</v>
      </c>
      <c r="K52" s="75"/>
      <c r="L52" s="75"/>
      <c r="M52" s="74"/>
      <c r="N52" s="74"/>
      <c r="O52" s="75"/>
      <c r="P52" s="75"/>
      <c r="Q52" s="75"/>
      <c r="R52" s="74"/>
      <c r="S52" s="74"/>
    </row>
    <row r="53" spans="1:19" s="3" customFormat="1" x14ac:dyDescent="0.25">
      <c r="A53" s="74"/>
      <c r="B53" s="74"/>
      <c r="C53" s="76">
        <v>0</v>
      </c>
      <c r="D53" s="76">
        <v>0</v>
      </c>
      <c r="E53" s="77">
        <v>0</v>
      </c>
      <c r="F53" s="78"/>
      <c r="G53" s="75"/>
      <c r="H53" s="77">
        <v>0</v>
      </c>
      <c r="I53" s="77">
        <v>0</v>
      </c>
      <c r="J53" s="77">
        <f t="shared" si="0"/>
        <v>0</v>
      </c>
      <c r="K53" s="75"/>
      <c r="L53" s="75"/>
      <c r="M53" s="74"/>
      <c r="N53" s="74"/>
      <c r="O53" s="75"/>
      <c r="P53" s="75"/>
      <c r="Q53" s="75"/>
      <c r="R53" s="74"/>
      <c r="S53" s="74"/>
    </row>
    <row r="54" spans="1:19" s="3" customFormat="1" x14ac:dyDescent="0.25">
      <c r="A54" s="74"/>
      <c r="B54" s="74"/>
      <c r="C54" s="76">
        <v>0</v>
      </c>
      <c r="D54" s="76">
        <v>0</v>
      </c>
      <c r="E54" s="77">
        <v>0</v>
      </c>
      <c r="F54" s="78"/>
      <c r="G54" s="75"/>
      <c r="H54" s="77">
        <v>0</v>
      </c>
      <c r="I54" s="77">
        <v>0</v>
      </c>
      <c r="J54" s="77">
        <f t="shared" si="0"/>
        <v>0</v>
      </c>
      <c r="K54" s="75"/>
      <c r="L54" s="75"/>
      <c r="M54" s="74"/>
      <c r="N54" s="74"/>
      <c r="O54" s="75"/>
      <c r="P54" s="75"/>
      <c r="Q54" s="75"/>
      <c r="R54" s="74"/>
      <c r="S54" s="74"/>
    </row>
    <row r="55" spans="1:19" s="3" customFormat="1" x14ac:dyDescent="0.25">
      <c r="A55" s="74"/>
      <c r="B55" s="74"/>
      <c r="C55" s="76">
        <v>0</v>
      </c>
      <c r="D55" s="76">
        <v>0</v>
      </c>
      <c r="E55" s="77">
        <v>0</v>
      </c>
      <c r="F55" s="78"/>
      <c r="G55" s="75"/>
      <c r="H55" s="77">
        <v>0</v>
      </c>
      <c r="I55" s="77">
        <v>0</v>
      </c>
      <c r="J55" s="77">
        <f t="shared" si="0"/>
        <v>0</v>
      </c>
      <c r="K55" s="75"/>
      <c r="L55" s="75"/>
      <c r="M55" s="74"/>
      <c r="N55" s="74"/>
      <c r="O55" s="75"/>
      <c r="P55" s="75"/>
      <c r="Q55" s="75"/>
      <c r="R55" s="74"/>
      <c r="S55" s="74"/>
    </row>
    <row r="56" spans="1:19" s="3" customFormat="1" x14ac:dyDescent="0.25">
      <c r="A56" s="74"/>
      <c r="B56" s="74"/>
      <c r="C56" s="76">
        <v>0</v>
      </c>
      <c r="D56" s="76">
        <v>0</v>
      </c>
      <c r="E56" s="77">
        <v>0</v>
      </c>
      <c r="F56" s="78"/>
      <c r="G56" s="75"/>
      <c r="H56" s="77">
        <v>0</v>
      </c>
      <c r="I56" s="77">
        <v>0</v>
      </c>
      <c r="J56" s="77">
        <f t="shared" si="0"/>
        <v>0</v>
      </c>
      <c r="K56" s="75"/>
      <c r="L56" s="75"/>
      <c r="M56" s="74"/>
      <c r="N56" s="74"/>
      <c r="O56" s="75"/>
      <c r="P56" s="75"/>
      <c r="Q56" s="75"/>
      <c r="R56" s="74"/>
      <c r="S56" s="74"/>
    </row>
    <row r="57" spans="1:19" s="3" customFormat="1" x14ac:dyDescent="0.25">
      <c r="A57" s="74"/>
      <c r="B57" s="74"/>
      <c r="C57" s="76">
        <v>0</v>
      </c>
      <c r="D57" s="76">
        <v>0</v>
      </c>
      <c r="E57" s="77">
        <v>0</v>
      </c>
      <c r="F57" s="78"/>
      <c r="G57" s="75"/>
      <c r="H57" s="77">
        <v>0</v>
      </c>
      <c r="I57" s="77">
        <v>0</v>
      </c>
      <c r="J57" s="77">
        <f t="shared" si="0"/>
        <v>0</v>
      </c>
      <c r="K57" s="75"/>
      <c r="L57" s="75"/>
      <c r="M57" s="74"/>
      <c r="N57" s="74"/>
      <c r="O57" s="75"/>
      <c r="P57" s="75"/>
      <c r="Q57" s="75"/>
      <c r="R57" s="74"/>
      <c r="S57" s="74"/>
    </row>
    <row r="58" spans="1:19" s="3" customFormat="1" x14ac:dyDescent="0.25">
      <c r="A58" s="74"/>
      <c r="B58" s="74"/>
      <c r="C58" s="76">
        <v>0</v>
      </c>
      <c r="D58" s="76">
        <v>0</v>
      </c>
      <c r="E58" s="77">
        <v>0</v>
      </c>
      <c r="F58" s="78"/>
      <c r="G58" s="75"/>
      <c r="H58" s="77">
        <v>0</v>
      </c>
      <c r="I58" s="77">
        <v>0</v>
      </c>
      <c r="J58" s="77">
        <f t="shared" si="0"/>
        <v>0</v>
      </c>
      <c r="K58" s="75"/>
      <c r="L58" s="75"/>
      <c r="M58" s="74"/>
      <c r="N58" s="74"/>
      <c r="O58" s="75"/>
      <c r="P58" s="75"/>
      <c r="Q58" s="75"/>
      <c r="R58" s="74"/>
      <c r="S58" s="74"/>
    </row>
    <row r="59" spans="1:19" s="3" customFormat="1" x14ac:dyDescent="0.25">
      <c r="A59" s="74"/>
      <c r="B59" s="74"/>
      <c r="C59" s="76">
        <v>0</v>
      </c>
      <c r="D59" s="76">
        <v>0</v>
      </c>
      <c r="E59" s="77">
        <v>0</v>
      </c>
      <c r="F59" s="78"/>
      <c r="G59" s="75"/>
      <c r="H59" s="77">
        <v>0</v>
      </c>
      <c r="I59" s="77">
        <v>0</v>
      </c>
      <c r="J59" s="77">
        <f t="shared" si="0"/>
        <v>0</v>
      </c>
      <c r="K59" s="75"/>
      <c r="L59" s="75"/>
      <c r="M59" s="74"/>
      <c r="N59" s="74"/>
      <c r="O59" s="75"/>
      <c r="P59" s="75"/>
      <c r="Q59" s="75"/>
      <c r="R59" s="74"/>
      <c r="S59" s="74"/>
    </row>
    <row r="60" spans="1:19" s="3" customFormat="1" x14ac:dyDescent="0.25">
      <c r="A60" s="74"/>
      <c r="B60" s="74"/>
      <c r="C60" s="76">
        <v>0</v>
      </c>
      <c r="D60" s="76">
        <v>0</v>
      </c>
      <c r="E60" s="77">
        <v>0</v>
      </c>
      <c r="F60" s="78"/>
      <c r="G60" s="75"/>
      <c r="H60" s="77">
        <v>0</v>
      </c>
      <c r="I60" s="77">
        <v>0</v>
      </c>
      <c r="J60" s="77">
        <f t="shared" si="0"/>
        <v>0</v>
      </c>
      <c r="K60" s="75"/>
      <c r="L60" s="75"/>
      <c r="M60" s="74"/>
      <c r="N60" s="74"/>
      <c r="O60" s="75"/>
      <c r="P60" s="75"/>
      <c r="Q60" s="75"/>
      <c r="R60" s="74"/>
      <c r="S60" s="74"/>
    </row>
    <row r="61" spans="1:19" s="3" customFormat="1" x14ac:dyDescent="0.25">
      <c r="A61" s="74"/>
      <c r="B61" s="74"/>
      <c r="C61" s="76">
        <v>0</v>
      </c>
      <c r="D61" s="76">
        <v>0</v>
      </c>
      <c r="E61" s="77">
        <v>0</v>
      </c>
      <c r="F61" s="78"/>
      <c r="G61" s="75"/>
      <c r="H61" s="77">
        <v>0</v>
      </c>
      <c r="I61" s="77">
        <v>0</v>
      </c>
      <c r="J61" s="77">
        <f t="shared" si="0"/>
        <v>0</v>
      </c>
      <c r="K61" s="75"/>
      <c r="L61" s="75"/>
      <c r="M61" s="74"/>
      <c r="N61" s="74"/>
      <c r="O61" s="75"/>
      <c r="P61" s="75"/>
      <c r="Q61" s="75"/>
      <c r="R61" s="74"/>
      <c r="S61" s="74"/>
    </row>
    <row r="62" spans="1:19" s="3" customFormat="1" x14ac:dyDescent="0.25">
      <c r="A62" s="74"/>
      <c r="B62" s="74"/>
      <c r="C62" s="76">
        <v>0</v>
      </c>
      <c r="D62" s="76">
        <v>0</v>
      </c>
      <c r="E62" s="77">
        <v>0</v>
      </c>
      <c r="F62" s="78"/>
      <c r="G62" s="75"/>
      <c r="H62" s="77">
        <v>0</v>
      </c>
      <c r="I62" s="77">
        <v>0</v>
      </c>
      <c r="J62" s="77">
        <f t="shared" ref="J62:J110" si="1">H62-I62</f>
        <v>0</v>
      </c>
      <c r="K62" s="75"/>
      <c r="L62" s="75"/>
      <c r="M62" s="74"/>
      <c r="N62" s="74"/>
      <c r="O62" s="75"/>
      <c r="P62" s="75"/>
      <c r="Q62" s="75"/>
      <c r="R62" s="74"/>
      <c r="S62" s="74"/>
    </row>
    <row r="63" spans="1:19" s="3" customFormat="1" x14ac:dyDescent="0.25">
      <c r="A63" s="74"/>
      <c r="B63" s="74"/>
      <c r="C63" s="76">
        <v>0</v>
      </c>
      <c r="D63" s="76">
        <v>0</v>
      </c>
      <c r="E63" s="77">
        <v>0</v>
      </c>
      <c r="F63" s="78"/>
      <c r="G63" s="75"/>
      <c r="H63" s="77">
        <v>0</v>
      </c>
      <c r="I63" s="77">
        <v>0</v>
      </c>
      <c r="J63" s="77">
        <f t="shared" si="1"/>
        <v>0</v>
      </c>
      <c r="K63" s="75"/>
      <c r="L63" s="75"/>
      <c r="M63" s="74"/>
      <c r="N63" s="74"/>
      <c r="O63" s="75"/>
      <c r="P63" s="75"/>
      <c r="Q63" s="75"/>
      <c r="R63" s="74"/>
      <c r="S63" s="74"/>
    </row>
    <row r="64" spans="1:19" s="3" customFormat="1" x14ac:dyDescent="0.25">
      <c r="A64" s="74"/>
      <c r="B64" s="74"/>
      <c r="C64" s="76">
        <v>0</v>
      </c>
      <c r="D64" s="76">
        <v>0</v>
      </c>
      <c r="E64" s="77">
        <v>0</v>
      </c>
      <c r="F64" s="78"/>
      <c r="G64" s="75"/>
      <c r="H64" s="77">
        <v>0</v>
      </c>
      <c r="I64" s="77">
        <v>0</v>
      </c>
      <c r="J64" s="77">
        <f t="shared" si="1"/>
        <v>0</v>
      </c>
      <c r="K64" s="75"/>
      <c r="L64" s="75"/>
      <c r="M64" s="74"/>
      <c r="N64" s="74"/>
      <c r="O64" s="75"/>
      <c r="P64" s="75"/>
      <c r="Q64" s="75"/>
      <c r="R64" s="74"/>
      <c r="S64" s="74"/>
    </row>
    <row r="65" spans="1:19" s="3" customFormat="1" x14ac:dyDescent="0.25">
      <c r="A65" s="74"/>
      <c r="B65" s="74"/>
      <c r="C65" s="76">
        <v>0</v>
      </c>
      <c r="D65" s="76">
        <v>0</v>
      </c>
      <c r="E65" s="77">
        <v>0</v>
      </c>
      <c r="F65" s="78"/>
      <c r="G65" s="75"/>
      <c r="H65" s="77">
        <v>0</v>
      </c>
      <c r="I65" s="77">
        <v>0</v>
      </c>
      <c r="J65" s="77">
        <f t="shared" si="1"/>
        <v>0</v>
      </c>
      <c r="K65" s="75"/>
      <c r="L65" s="75"/>
      <c r="M65" s="74"/>
      <c r="N65" s="74"/>
      <c r="O65" s="75"/>
      <c r="P65" s="75"/>
      <c r="Q65" s="75"/>
      <c r="R65" s="74"/>
      <c r="S65" s="74"/>
    </row>
    <row r="66" spans="1:19" s="3" customFormat="1" x14ac:dyDescent="0.25">
      <c r="A66" s="74"/>
      <c r="B66" s="74"/>
      <c r="C66" s="76">
        <v>0</v>
      </c>
      <c r="D66" s="76">
        <v>0</v>
      </c>
      <c r="E66" s="77">
        <v>0</v>
      </c>
      <c r="F66" s="78"/>
      <c r="G66" s="75"/>
      <c r="H66" s="77">
        <v>0</v>
      </c>
      <c r="I66" s="77">
        <v>0</v>
      </c>
      <c r="J66" s="77">
        <f t="shared" si="1"/>
        <v>0</v>
      </c>
      <c r="K66" s="75"/>
      <c r="L66" s="75"/>
      <c r="M66" s="74"/>
      <c r="N66" s="74"/>
      <c r="O66" s="75"/>
      <c r="P66" s="75"/>
      <c r="Q66" s="75"/>
      <c r="R66" s="74"/>
      <c r="S66" s="74"/>
    </row>
    <row r="67" spans="1:19" s="3" customFormat="1" x14ac:dyDescent="0.25">
      <c r="A67" s="74"/>
      <c r="B67" s="74"/>
      <c r="C67" s="76">
        <v>0</v>
      </c>
      <c r="D67" s="76">
        <v>0</v>
      </c>
      <c r="E67" s="77">
        <v>0</v>
      </c>
      <c r="F67" s="78"/>
      <c r="G67" s="75"/>
      <c r="H67" s="77">
        <v>0</v>
      </c>
      <c r="I67" s="77">
        <v>0</v>
      </c>
      <c r="J67" s="77">
        <f t="shared" si="1"/>
        <v>0</v>
      </c>
      <c r="K67" s="75"/>
      <c r="L67" s="75"/>
      <c r="M67" s="74"/>
      <c r="N67" s="74"/>
      <c r="O67" s="75"/>
      <c r="P67" s="75"/>
      <c r="Q67" s="75"/>
      <c r="R67" s="74"/>
      <c r="S67" s="74"/>
    </row>
    <row r="68" spans="1:19" s="3" customFormat="1" x14ac:dyDescent="0.25">
      <c r="A68" s="74"/>
      <c r="B68" s="74"/>
      <c r="C68" s="76">
        <v>0</v>
      </c>
      <c r="D68" s="76">
        <v>0</v>
      </c>
      <c r="E68" s="77">
        <v>0</v>
      </c>
      <c r="F68" s="78"/>
      <c r="G68" s="75"/>
      <c r="H68" s="77">
        <v>0</v>
      </c>
      <c r="I68" s="77">
        <v>0</v>
      </c>
      <c r="J68" s="77">
        <f t="shared" si="1"/>
        <v>0</v>
      </c>
      <c r="K68" s="75"/>
      <c r="L68" s="75"/>
      <c r="M68" s="74"/>
      <c r="N68" s="74"/>
      <c r="O68" s="75"/>
      <c r="P68" s="75"/>
      <c r="Q68" s="75"/>
      <c r="R68" s="74"/>
      <c r="S68" s="74"/>
    </row>
    <row r="69" spans="1:19" s="3" customFormat="1" x14ac:dyDescent="0.25">
      <c r="A69" s="74"/>
      <c r="B69" s="74"/>
      <c r="C69" s="76">
        <v>0</v>
      </c>
      <c r="D69" s="76">
        <v>0</v>
      </c>
      <c r="E69" s="77">
        <v>0</v>
      </c>
      <c r="F69" s="78"/>
      <c r="G69" s="75"/>
      <c r="H69" s="77">
        <v>0</v>
      </c>
      <c r="I69" s="77">
        <v>0</v>
      </c>
      <c r="J69" s="77">
        <f t="shared" si="1"/>
        <v>0</v>
      </c>
      <c r="K69" s="75"/>
      <c r="L69" s="75"/>
      <c r="M69" s="74"/>
      <c r="N69" s="74"/>
      <c r="O69" s="75"/>
      <c r="P69" s="75"/>
      <c r="Q69" s="75"/>
      <c r="R69" s="74"/>
      <c r="S69" s="74"/>
    </row>
    <row r="70" spans="1:19" s="3" customFormat="1" x14ac:dyDescent="0.25">
      <c r="A70" s="74"/>
      <c r="B70" s="74"/>
      <c r="C70" s="76">
        <v>0</v>
      </c>
      <c r="D70" s="76">
        <v>0</v>
      </c>
      <c r="E70" s="77">
        <v>0</v>
      </c>
      <c r="F70" s="78"/>
      <c r="G70" s="75"/>
      <c r="H70" s="77">
        <v>0</v>
      </c>
      <c r="I70" s="77">
        <v>0</v>
      </c>
      <c r="J70" s="77">
        <f t="shared" si="1"/>
        <v>0</v>
      </c>
      <c r="K70" s="75"/>
      <c r="L70" s="75"/>
      <c r="M70" s="74"/>
      <c r="N70" s="74"/>
      <c r="O70" s="75"/>
      <c r="P70" s="75"/>
      <c r="Q70" s="75"/>
      <c r="R70" s="74"/>
      <c r="S70" s="74"/>
    </row>
    <row r="71" spans="1:19" s="3" customFormat="1" x14ac:dyDescent="0.25">
      <c r="A71" s="74"/>
      <c r="B71" s="74"/>
      <c r="C71" s="76">
        <v>0</v>
      </c>
      <c r="D71" s="76">
        <v>0</v>
      </c>
      <c r="E71" s="77">
        <v>0</v>
      </c>
      <c r="F71" s="78"/>
      <c r="G71" s="75"/>
      <c r="H71" s="77">
        <v>0</v>
      </c>
      <c r="I71" s="77">
        <v>0</v>
      </c>
      <c r="J71" s="77">
        <f t="shared" si="1"/>
        <v>0</v>
      </c>
      <c r="K71" s="75"/>
      <c r="L71" s="75"/>
      <c r="M71" s="74"/>
      <c r="N71" s="74"/>
      <c r="O71" s="75"/>
      <c r="P71" s="75"/>
      <c r="Q71" s="75"/>
      <c r="R71" s="74"/>
      <c r="S71" s="74"/>
    </row>
    <row r="72" spans="1:19" s="3" customFormat="1" x14ac:dyDescent="0.25">
      <c r="A72" s="74"/>
      <c r="B72" s="74"/>
      <c r="C72" s="76">
        <v>0</v>
      </c>
      <c r="D72" s="76">
        <v>0</v>
      </c>
      <c r="E72" s="77">
        <v>0</v>
      </c>
      <c r="F72" s="78"/>
      <c r="G72" s="75"/>
      <c r="H72" s="77">
        <v>0</v>
      </c>
      <c r="I72" s="77">
        <v>0</v>
      </c>
      <c r="J72" s="77">
        <f t="shared" si="1"/>
        <v>0</v>
      </c>
      <c r="K72" s="75"/>
      <c r="L72" s="75"/>
      <c r="M72" s="74"/>
      <c r="N72" s="74"/>
      <c r="O72" s="75"/>
      <c r="P72" s="75"/>
      <c r="Q72" s="75"/>
      <c r="R72" s="74"/>
      <c r="S72" s="74"/>
    </row>
    <row r="73" spans="1:19" s="3" customFormat="1" x14ac:dyDescent="0.25">
      <c r="A73" s="74"/>
      <c r="B73" s="74"/>
      <c r="C73" s="76">
        <v>0</v>
      </c>
      <c r="D73" s="76">
        <v>0</v>
      </c>
      <c r="E73" s="77">
        <v>0</v>
      </c>
      <c r="F73" s="78"/>
      <c r="G73" s="75"/>
      <c r="H73" s="77">
        <v>0</v>
      </c>
      <c r="I73" s="77">
        <v>0</v>
      </c>
      <c r="J73" s="77">
        <f t="shared" si="1"/>
        <v>0</v>
      </c>
      <c r="K73" s="75"/>
      <c r="L73" s="75"/>
      <c r="M73" s="74"/>
      <c r="N73" s="74"/>
      <c r="O73" s="75"/>
      <c r="P73" s="75"/>
      <c r="Q73" s="75"/>
      <c r="R73" s="74"/>
      <c r="S73" s="74"/>
    </row>
    <row r="74" spans="1:19" s="3" customFormat="1" x14ac:dyDescent="0.25">
      <c r="A74" s="74"/>
      <c r="B74" s="74"/>
      <c r="C74" s="76">
        <v>0</v>
      </c>
      <c r="D74" s="76">
        <v>0</v>
      </c>
      <c r="E74" s="77">
        <v>0</v>
      </c>
      <c r="F74" s="78"/>
      <c r="G74" s="75"/>
      <c r="H74" s="77">
        <v>0</v>
      </c>
      <c r="I74" s="77">
        <v>0</v>
      </c>
      <c r="J74" s="77">
        <f t="shared" si="1"/>
        <v>0</v>
      </c>
      <c r="K74" s="75"/>
      <c r="L74" s="75"/>
      <c r="M74" s="74"/>
      <c r="N74" s="74"/>
      <c r="O74" s="75"/>
      <c r="P74" s="75"/>
      <c r="Q74" s="75"/>
      <c r="R74" s="74"/>
      <c r="S74" s="74"/>
    </row>
    <row r="75" spans="1:19" s="3" customFormat="1" x14ac:dyDescent="0.25">
      <c r="A75" s="74"/>
      <c r="B75" s="74"/>
      <c r="C75" s="76">
        <v>0</v>
      </c>
      <c r="D75" s="76">
        <v>0</v>
      </c>
      <c r="E75" s="77">
        <v>0</v>
      </c>
      <c r="F75" s="78"/>
      <c r="G75" s="75"/>
      <c r="H75" s="77">
        <v>0</v>
      </c>
      <c r="I75" s="77">
        <v>0</v>
      </c>
      <c r="J75" s="77">
        <f t="shared" si="1"/>
        <v>0</v>
      </c>
      <c r="K75" s="75"/>
      <c r="L75" s="75"/>
      <c r="M75" s="74"/>
      <c r="N75" s="74"/>
      <c r="O75" s="75"/>
      <c r="P75" s="75"/>
      <c r="Q75" s="75"/>
      <c r="R75" s="74"/>
      <c r="S75" s="74"/>
    </row>
    <row r="76" spans="1:19" s="3" customFormat="1" x14ac:dyDescent="0.25">
      <c r="A76" s="74"/>
      <c r="B76" s="74"/>
      <c r="C76" s="76">
        <v>0</v>
      </c>
      <c r="D76" s="76">
        <v>0</v>
      </c>
      <c r="E76" s="77">
        <v>0</v>
      </c>
      <c r="F76" s="78"/>
      <c r="G76" s="75"/>
      <c r="H76" s="77">
        <v>0</v>
      </c>
      <c r="I76" s="77">
        <v>0</v>
      </c>
      <c r="J76" s="77">
        <f t="shared" si="1"/>
        <v>0</v>
      </c>
      <c r="K76" s="75"/>
      <c r="L76" s="75"/>
      <c r="M76" s="74"/>
      <c r="N76" s="74"/>
      <c r="O76" s="75"/>
      <c r="P76" s="75"/>
      <c r="Q76" s="75"/>
      <c r="R76" s="74"/>
      <c r="S76" s="74"/>
    </row>
    <row r="77" spans="1:19" s="3" customFormat="1" x14ac:dyDescent="0.25">
      <c r="A77" s="74"/>
      <c r="B77" s="74"/>
      <c r="C77" s="76">
        <v>0</v>
      </c>
      <c r="D77" s="76">
        <v>0</v>
      </c>
      <c r="E77" s="77">
        <v>0</v>
      </c>
      <c r="F77" s="78"/>
      <c r="G77" s="75"/>
      <c r="H77" s="77">
        <v>0</v>
      </c>
      <c r="I77" s="77">
        <v>0</v>
      </c>
      <c r="J77" s="77">
        <f t="shared" si="1"/>
        <v>0</v>
      </c>
      <c r="K77" s="75"/>
      <c r="L77" s="75"/>
      <c r="M77" s="74"/>
      <c r="N77" s="74"/>
      <c r="O77" s="75"/>
      <c r="P77" s="75"/>
      <c r="Q77" s="75"/>
      <c r="R77" s="74"/>
      <c r="S77" s="74"/>
    </row>
    <row r="78" spans="1:19" s="3" customFormat="1" x14ac:dyDescent="0.25">
      <c r="A78" s="74"/>
      <c r="B78" s="74"/>
      <c r="C78" s="76">
        <v>0</v>
      </c>
      <c r="D78" s="76">
        <v>0</v>
      </c>
      <c r="E78" s="77">
        <v>0</v>
      </c>
      <c r="F78" s="78"/>
      <c r="G78" s="75"/>
      <c r="H78" s="77">
        <v>0</v>
      </c>
      <c r="I78" s="77">
        <v>0</v>
      </c>
      <c r="J78" s="77">
        <f t="shared" si="1"/>
        <v>0</v>
      </c>
      <c r="K78" s="75"/>
      <c r="L78" s="75"/>
      <c r="M78" s="74"/>
      <c r="N78" s="74"/>
      <c r="O78" s="75"/>
      <c r="P78" s="75"/>
      <c r="Q78" s="75"/>
      <c r="R78" s="74"/>
      <c r="S78" s="74"/>
    </row>
    <row r="79" spans="1:19" s="3" customFormat="1" x14ac:dyDescent="0.25">
      <c r="A79" s="74"/>
      <c r="B79" s="74"/>
      <c r="C79" s="76">
        <v>0</v>
      </c>
      <c r="D79" s="76">
        <v>0</v>
      </c>
      <c r="E79" s="77">
        <v>0</v>
      </c>
      <c r="F79" s="78"/>
      <c r="G79" s="75"/>
      <c r="H79" s="77">
        <v>0</v>
      </c>
      <c r="I79" s="77">
        <v>0</v>
      </c>
      <c r="J79" s="77">
        <f t="shared" si="1"/>
        <v>0</v>
      </c>
      <c r="K79" s="75"/>
      <c r="L79" s="75"/>
      <c r="M79" s="74"/>
      <c r="N79" s="74"/>
      <c r="O79" s="75"/>
      <c r="P79" s="75"/>
      <c r="Q79" s="75"/>
      <c r="R79" s="74"/>
      <c r="S79" s="74"/>
    </row>
    <row r="80" spans="1:19" s="3" customFormat="1" x14ac:dyDescent="0.25">
      <c r="A80" s="74"/>
      <c r="B80" s="74"/>
      <c r="C80" s="76">
        <v>0</v>
      </c>
      <c r="D80" s="76">
        <v>0</v>
      </c>
      <c r="E80" s="77">
        <v>0</v>
      </c>
      <c r="F80" s="78"/>
      <c r="G80" s="75"/>
      <c r="H80" s="77">
        <v>0</v>
      </c>
      <c r="I80" s="77">
        <v>0</v>
      </c>
      <c r="J80" s="77">
        <f t="shared" si="1"/>
        <v>0</v>
      </c>
      <c r="K80" s="75"/>
      <c r="L80" s="75"/>
      <c r="M80" s="74"/>
      <c r="N80" s="74"/>
      <c r="O80" s="75"/>
      <c r="P80" s="75"/>
      <c r="Q80" s="75"/>
      <c r="R80" s="74"/>
      <c r="S80" s="74"/>
    </row>
    <row r="81" spans="1:19" s="3" customFormat="1" x14ac:dyDescent="0.25">
      <c r="A81" s="74"/>
      <c r="B81" s="74"/>
      <c r="C81" s="76">
        <v>0</v>
      </c>
      <c r="D81" s="76">
        <v>0</v>
      </c>
      <c r="E81" s="77">
        <v>0</v>
      </c>
      <c r="F81" s="78"/>
      <c r="G81" s="75"/>
      <c r="H81" s="77">
        <v>0</v>
      </c>
      <c r="I81" s="77">
        <v>0</v>
      </c>
      <c r="J81" s="77">
        <f t="shared" si="1"/>
        <v>0</v>
      </c>
      <c r="K81" s="75"/>
      <c r="L81" s="75"/>
      <c r="M81" s="74"/>
      <c r="N81" s="74"/>
      <c r="O81" s="75"/>
      <c r="P81" s="75"/>
      <c r="Q81" s="75"/>
      <c r="R81" s="74"/>
      <c r="S81" s="74"/>
    </row>
    <row r="82" spans="1:19" s="3" customFormat="1" x14ac:dyDescent="0.25">
      <c r="A82" s="74"/>
      <c r="B82" s="74"/>
      <c r="C82" s="76">
        <v>0</v>
      </c>
      <c r="D82" s="76">
        <v>0</v>
      </c>
      <c r="E82" s="77">
        <v>0</v>
      </c>
      <c r="F82" s="78"/>
      <c r="G82" s="75"/>
      <c r="H82" s="77">
        <v>0</v>
      </c>
      <c r="I82" s="77">
        <v>0</v>
      </c>
      <c r="J82" s="77">
        <f t="shared" si="1"/>
        <v>0</v>
      </c>
      <c r="K82" s="75"/>
      <c r="L82" s="75"/>
      <c r="M82" s="74"/>
      <c r="N82" s="74"/>
      <c r="O82" s="75"/>
      <c r="P82" s="75"/>
      <c r="Q82" s="75"/>
      <c r="R82" s="74"/>
      <c r="S82" s="74"/>
    </row>
    <row r="83" spans="1:19" s="3" customFormat="1" x14ac:dyDescent="0.25">
      <c r="A83" s="74"/>
      <c r="B83" s="74"/>
      <c r="C83" s="76">
        <v>0</v>
      </c>
      <c r="D83" s="76">
        <v>0</v>
      </c>
      <c r="E83" s="77">
        <v>0</v>
      </c>
      <c r="F83" s="78"/>
      <c r="G83" s="75"/>
      <c r="H83" s="77">
        <v>0</v>
      </c>
      <c r="I83" s="77">
        <v>0</v>
      </c>
      <c r="J83" s="77">
        <f t="shared" si="1"/>
        <v>0</v>
      </c>
      <c r="K83" s="75"/>
      <c r="L83" s="75"/>
      <c r="M83" s="74"/>
      <c r="N83" s="74"/>
      <c r="O83" s="75"/>
      <c r="P83" s="75"/>
      <c r="Q83" s="75"/>
      <c r="R83" s="74"/>
      <c r="S83" s="74"/>
    </row>
    <row r="84" spans="1:19" s="3" customFormat="1" x14ac:dyDescent="0.25">
      <c r="A84" s="74"/>
      <c r="B84" s="74"/>
      <c r="C84" s="76">
        <v>0</v>
      </c>
      <c r="D84" s="76">
        <v>0</v>
      </c>
      <c r="E84" s="77">
        <v>0</v>
      </c>
      <c r="F84" s="78"/>
      <c r="G84" s="75"/>
      <c r="H84" s="77">
        <v>0</v>
      </c>
      <c r="I84" s="77">
        <v>0</v>
      </c>
      <c r="J84" s="77">
        <f t="shared" si="1"/>
        <v>0</v>
      </c>
      <c r="K84" s="75"/>
      <c r="L84" s="75"/>
      <c r="M84" s="74"/>
      <c r="N84" s="74"/>
      <c r="O84" s="75"/>
      <c r="P84" s="75"/>
      <c r="Q84" s="75"/>
      <c r="R84" s="74"/>
      <c r="S84" s="74"/>
    </row>
    <row r="85" spans="1:19" s="3" customFormat="1" x14ac:dyDescent="0.25">
      <c r="A85" s="74"/>
      <c r="B85" s="74"/>
      <c r="C85" s="76">
        <v>0</v>
      </c>
      <c r="D85" s="76">
        <v>0</v>
      </c>
      <c r="E85" s="77">
        <v>0</v>
      </c>
      <c r="F85" s="78"/>
      <c r="G85" s="75"/>
      <c r="H85" s="77">
        <v>0</v>
      </c>
      <c r="I85" s="77">
        <v>0</v>
      </c>
      <c r="J85" s="77">
        <f t="shared" si="1"/>
        <v>0</v>
      </c>
      <c r="K85" s="75"/>
      <c r="L85" s="75"/>
      <c r="M85" s="74"/>
      <c r="N85" s="74"/>
      <c r="O85" s="75"/>
      <c r="P85" s="75"/>
      <c r="Q85" s="75"/>
      <c r="R85" s="74"/>
      <c r="S85" s="74"/>
    </row>
    <row r="86" spans="1:19" s="3" customFormat="1" x14ac:dyDescent="0.25">
      <c r="A86" s="74"/>
      <c r="B86" s="74"/>
      <c r="C86" s="76">
        <v>0</v>
      </c>
      <c r="D86" s="76">
        <v>0</v>
      </c>
      <c r="E86" s="77">
        <v>0</v>
      </c>
      <c r="F86" s="78"/>
      <c r="G86" s="75"/>
      <c r="H86" s="77">
        <v>0</v>
      </c>
      <c r="I86" s="77">
        <v>0</v>
      </c>
      <c r="J86" s="77">
        <f t="shared" si="1"/>
        <v>0</v>
      </c>
      <c r="K86" s="75"/>
      <c r="L86" s="75"/>
      <c r="M86" s="74"/>
      <c r="N86" s="74"/>
      <c r="O86" s="75"/>
      <c r="P86" s="75"/>
      <c r="Q86" s="75"/>
      <c r="R86" s="74"/>
      <c r="S86" s="74"/>
    </row>
    <row r="87" spans="1:19" s="3" customFormat="1" x14ac:dyDescent="0.25">
      <c r="A87" s="74"/>
      <c r="B87" s="74"/>
      <c r="C87" s="76">
        <v>0</v>
      </c>
      <c r="D87" s="76">
        <v>0</v>
      </c>
      <c r="E87" s="77">
        <v>0</v>
      </c>
      <c r="F87" s="78"/>
      <c r="G87" s="75"/>
      <c r="H87" s="77">
        <v>0</v>
      </c>
      <c r="I87" s="77">
        <v>0</v>
      </c>
      <c r="J87" s="77">
        <f t="shared" si="1"/>
        <v>0</v>
      </c>
      <c r="K87" s="75"/>
      <c r="L87" s="75"/>
      <c r="M87" s="74"/>
      <c r="N87" s="74"/>
      <c r="O87" s="75"/>
      <c r="P87" s="75"/>
      <c r="Q87" s="75"/>
      <c r="R87" s="74"/>
      <c r="S87" s="74"/>
    </row>
    <row r="88" spans="1:19" s="3" customFormat="1" x14ac:dyDescent="0.25">
      <c r="A88" s="74"/>
      <c r="B88" s="74"/>
      <c r="C88" s="76">
        <v>0</v>
      </c>
      <c r="D88" s="76">
        <v>0</v>
      </c>
      <c r="E88" s="77">
        <v>0</v>
      </c>
      <c r="F88" s="78"/>
      <c r="G88" s="75"/>
      <c r="H88" s="77">
        <v>0</v>
      </c>
      <c r="I88" s="77">
        <v>0</v>
      </c>
      <c r="J88" s="77">
        <f t="shared" si="1"/>
        <v>0</v>
      </c>
      <c r="K88" s="75"/>
      <c r="L88" s="75"/>
      <c r="M88" s="74"/>
      <c r="N88" s="74"/>
      <c r="O88" s="75"/>
      <c r="P88" s="75"/>
      <c r="Q88" s="75"/>
      <c r="R88" s="74"/>
      <c r="S88" s="74"/>
    </row>
    <row r="89" spans="1:19" s="3" customFormat="1" x14ac:dyDescent="0.25">
      <c r="A89" s="74"/>
      <c r="B89" s="74"/>
      <c r="C89" s="76">
        <v>0</v>
      </c>
      <c r="D89" s="76">
        <v>0</v>
      </c>
      <c r="E89" s="77">
        <v>0</v>
      </c>
      <c r="F89" s="78"/>
      <c r="G89" s="75"/>
      <c r="H89" s="77">
        <v>0</v>
      </c>
      <c r="I89" s="77">
        <v>0</v>
      </c>
      <c r="J89" s="77">
        <f t="shared" si="1"/>
        <v>0</v>
      </c>
      <c r="K89" s="75"/>
      <c r="L89" s="75"/>
      <c r="M89" s="74"/>
      <c r="N89" s="74"/>
      <c r="O89" s="75"/>
      <c r="P89" s="75"/>
      <c r="Q89" s="75"/>
      <c r="R89" s="74"/>
      <c r="S89" s="74"/>
    </row>
    <row r="90" spans="1:19" s="3" customFormat="1" x14ac:dyDescent="0.25">
      <c r="A90" s="74"/>
      <c r="B90" s="74"/>
      <c r="C90" s="76">
        <v>0</v>
      </c>
      <c r="D90" s="76">
        <v>0</v>
      </c>
      <c r="E90" s="77">
        <v>0</v>
      </c>
      <c r="F90" s="78"/>
      <c r="G90" s="75"/>
      <c r="H90" s="77">
        <v>0</v>
      </c>
      <c r="I90" s="77">
        <v>0</v>
      </c>
      <c r="J90" s="77">
        <f t="shared" si="1"/>
        <v>0</v>
      </c>
      <c r="K90" s="75"/>
      <c r="L90" s="75"/>
      <c r="M90" s="74"/>
      <c r="N90" s="74"/>
      <c r="O90" s="75"/>
      <c r="P90" s="75"/>
      <c r="Q90" s="75"/>
      <c r="R90" s="74"/>
      <c r="S90" s="74"/>
    </row>
    <row r="91" spans="1:19" s="3" customFormat="1" x14ac:dyDescent="0.25">
      <c r="A91" s="74"/>
      <c r="B91" s="74"/>
      <c r="C91" s="76">
        <v>0</v>
      </c>
      <c r="D91" s="76">
        <v>0</v>
      </c>
      <c r="E91" s="77">
        <v>0</v>
      </c>
      <c r="F91" s="78"/>
      <c r="G91" s="75"/>
      <c r="H91" s="77">
        <v>0</v>
      </c>
      <c r="I91" s="77">
        <v>0</v>
      </c>
      <c r="J91" s="77">
        <f t="shared" si="1"/>
        <v>0</v>
      </c>
      <c r="K91" s="75"/>
      <c r="L91" s="75"/>
      <c r="M91" s="74"/>
      <c r="N91" s="74"/>
      <c r="O91" s="75"/>
      <c r="P91" s="75"/>
      <c r="Q91" s="75"/>
      <c r="R91" s="74"/>
      <c r="S91" s="74"/>
    </row>
    <row r="92" spans="1:19" s="3" customFormat="1" x14ac:dyDescent="0.25">
      <c r="A92" s="74"/>
      <c r="B92" s="74"/>
      <c r="C92" s="76">
        <v>0</v>
      </c>
      <c r="D92" s="76">
        <v>0</v>
      </c>
      <c r="E92" s="77">
        <v>0</v>
      </c>
      <c r="F92" s="78"/>
      <c r="G92" s="75"/>
      <c r="H92" s="77">
        <v>0</v>
      </c>
      <c r="I92" s="77">
        <v>0</v>
      </c>
      <c r="J92" s="77">
        <f t="shared" si="1"/>
        <v>0</v>
      </c>
      <c r="K92" s="75"/>
      <c r="L92" s="75"/>
      <c r="M92" s="74"/>
      <c r="N92" s="74"/>
      <c r="O92" s="75"/>
      <c r="P92" s="75"/>
      <c r="Q92" s="75"/>
      <c r="R92" s="74"/>
      <c r="S92" s="74"/>
    </row>
    <row r="93" spans="1:19" s="3" customFormat="1" x14ac:dyDescent="0.25">
      <c r="A93" s="74"/>
      <c r="B93" s="74"/>
      <c r="C93" s="76">
        <v>0</v>
      </c>
      <c r="D93" s="76">
        <v>0</v>
      </c>
      <c r="E93" s="77">
        <v>0</v>
      </c>
      <c r="F93" s="78"/>
      <c r="G93" s="75"/>
      <c r="H93" s="77">
        <v>0</v>
      </c>
      <c r="I93" s="77">
        <v>0</v>
      </c>
      <c r="J93" s="77">
        <f t="shared" si="1"/>
        <v>0</v>
      </c>
      <c r="K93" s="75"/>
      <c r="L93" s="75"/>
      <c r="M93" s="74"/>
      <c r="N93" s="74"/>
      <c r="O93" s="75"/>
      <c r="P93" s="75"/>
      <c r="Q93" s="75"/>
      <c r="R93" s="74"/>
      <c r="S93" s="74"/>
    </row>
    <row r="94" spans="1:19" s="3" customFormat="1" x14ac:dyDescent="0.25">
      <c r="A94" s="74"/>
      <c r="B94" s="74"/>
      <c r="C94" s="76">
        <v>0</v>
      </c>
      <c r="D94" s="76">
        <v>0</v>
      </c>
      <c r="E94" s="77">
        <v>0</v>
      </c>
      <c r="F94" s="78"/>
      <c r="G94" s="75"/>
      <c r="H94" s="77">
        <v>0</v>
      </c>
      <c r="I94" s="77">
        <v>0</v>
      </c>
      <c r="J94" s="77">
        <f t="shared" si="1"/>
        <v>0</v>
      </c>
      <c r="K94" s="75"/>
      <c r="L94" s="75"/>
      <c r="M94" s="74"/>
      <c r="N94" s="74"/>
      <c r="O94" s="75"/>
      <c r="P94" s="75"/>
      <c r="Q94" s="75"/>
      <c r="R94" s="74"/>
      <c r="S94" s="74"/>
    </row>
    <row r="95" spans="1:19" s="3" customFormat="1" x14ac:dyDescent="0.25">
      <c r="A95" s="74"/>
      <c r="B95" s="74"/>
      <c r="C95" s="76">
        <v>0</v>
      </c>
      <c r="D95" s="76">
        <v>0</v>
      </c>
      <c r="E95" s="77">
        <v>0</v>
      </c>
      <c r="F95" s="78"/>
      <c r="G95" s="75"/>
      <c r="H95" s="77">
        <v>0</v>
      </c>
      <c r="I95" s="77">
        <v>0</v>
      </c>
      <c r="J95" s="77">
        <f t="shared" si="1"/>
        <v>0</v>
      </c>
      <c r="K95" s="75"/>
      <c r="L95" s="75"/>
      <c r="M95" s="74"/>
      <c r="N95" s="74"/>
      <c r="O95" s="75"/>
      <c r="P95" s="75"/>
      <c r="Q95" s="75"/>
      <c r="R95" s="74"/>
      <c r="S95" s="74"/>
    </row>
    <row r="96" spans="1:19" s="3" customFormat="1" x14ac:dyDescent="0.25">
      <c r="A96" s="74"/>
      <c r="B96" s="74"/>
      <c r="C96" s="76">
        <v>0</v>
      </c>
      <c r="D96" s="76">
        <v>0</v>
      </c>
      <c r="E96" s="77">
        <v>0</v>
      </c>
      <c r="F96" s="78"/>
      <c r="G96" s="75"/>
      <c r="H96" s="77">
        <v>0</v>
      </c>
      <c r="I96" s="77">
        <v>0</v>
      </c>
      <c r="J96" s="77">
        <f t="shared" si="1"/>
        <v>0</v>
      </c>
      <c r="K96" s="75"/>
      <c r="L96" s="75"/>
      <c r="M96" s="74"/>
      <c r="N96" s="74"/>
      <c r="O96" s="75"/>
      <c r="P96" s="75"/>
      <c r="Q96" s="75"/>
      <c r="R96" s="74"/>
      <c r="S96" s="74"/>
    </row>
    <row r="97" spans="1:19" s="3" customFormat="1" x14ac:dyDescent="0.25">
      <c r="A97" s="74"/>
      <c r="B97" s="74"/>
      <c r="C97" s="76">
        <v>0</v>
      </c>
      <c r="D97" s="76">
        <v>0</v>
      </c>
      <c r="E97" s="77">
        <v>0</v>
      </c>
      <c r="F97" s="78"/>
      <c r="G97" s="75"/>
      <c r="H97" s="77">
        <v>0</v>
      </c>
      <c r="I97" s="77">
        <v>0</v>
      </c>
      <c r="J97" s="77">
        <f t="shared" si="1"/>
        <v>0</v>
      </c>
      <c r="K97" s="75"/>
      <c r="L97" s="75"/>
      <c r="M97" s="74"/>
      <c r="N97" s="74"/>
      <c r="O97" s="75"/>
      <c r="P97" s="75"/>
      <c r="Q97" s="75"/>
      <c r="R97" s="74"/>
      <c r="S97" s="74"/>
    </row>
    <row r="98" spans="1:19" s="3" customFormat="1" x14ac:dyDescent="0.25">
      <c r="A98" s="74"/>
      <c r="B98" s="74"/>
      <c r="C98" s="76">
        <v>0</v>
      </c>
      <c r="D98" s="76">
        <v>0</v>
      </c>
      <c r="E98" s="77">
        <v>0</v>
      </c>
      <c r="F98" s="78"/>
      <c r="G98" s="75"/>
      <c r="H98" s="77">
        <v>0</v>
      </c>
      <c r="I98" s="77">
        <v>0</v>
      </c>
      <c r="J98" s="77">
        <f t="shared" si="1"/>
        <v>0</v>
      </c>
      <c r="K98" s="75"/>
      <c r="L98" s="75"/>
      <c r="M98" s="74"/>
      <c r="N98" s="74"/>
      <c r="O98" s="75"/>
      <c r="P98" s="75"/>
      <c r="Q98" s="75"/>
      <c r="R98" s="74"/>
      <c r="S98" s="74"/>
    </row>
    <row r="99" spans="1:19" s="3" customFormat="1" x14ac:dyDescent="0.25">
      <c r="A99" s="74"/>
      <c r="B99" s="74"/>
      <c r="C99" s="76">
        <v>0</v>
      </c>
      <c r="D99" s="76">
        <v>0</v>
      </c>
      <c r="E99" s="77">
        <v>0</v>
      </c>
      <c r="F99" s="78"/>
      <c r="G99" s="75"/>
      <c r="H99" s="77">
        <v>0</v>
      </c>
      <c r="I99" s="77">
        <v>0</v>
      </c>
      <c r="J99" s="77">
        <f t="shared" si="1"/>
        <v>0</v>
      </c>
      <c r="K99" s="75"/>
      <c r="L99" s="75"/>
      <c r="M99" s="74"/>
      <c r="N99" s="74"/>
      <c r="O99" s="75"/>
      <c r="P99" s="75"/>
      <c r="Q99" s="75"/>
      <c r="R99" s="74"/>
      <c r="S99" s="74"/>
    </row>
    <row r="100" spans="1:19" s="3" customFormat="1" x14ac:dyDescent="0.25">
      <c r="A100" s="74"/>
      <c r="B100" s="74"/>
      <c r="C100" s="76">
        <v>0</v>
      </c>
      <c r="D100" s="76">
        <v>0</v>
      </c>
      <c r="E100" s="77">
        <v>0</v>
      </c>
      <c r="F100" s="78"/>
      <c r="G100" s="75"/>
      <c r="H100" s="77">
        <v>0</v>
      </c>
      <c r="I100" s="77">
        <v>0</v>
      </c>
      <c r="J100" s="77">
        <f t="shared" si="1"/>
        <v>0</v>
      </c>
      <c r="K100" s="75"/>
      <c r="L100" s="75"/>
      <c r="M100" s="74"/>
      <c r="N100" s="74"/>
      <c r="O100" s="75"/>
      <c r="P100" s="75"/>
      <c r="Q100" s="75"/>
      <c r="R100" s="74"/>
      <c r="S100" s="74"/>
    </row>
    <row r="101" spans="1:19" s="3" customFormat="1" x14ac:dyDescent="0.25">
      <c r="A101" s="74"/>
      <c r="B101" s="74"/>
      <c r="C101" s="76">
        <v>0</v>
      </c>
      <c r="D101" s="76">
        <v>0</v>
      </c>
      <c r="E101" s="77">
        <v>0</v>
      </c>
      <c r="F101" s="78"/>
      <c r="G101" s="75"/>
      <c r="H101" s="77">
        <v>0</v>
      </c>
      <c r="I101" s="77">
        <v>0</v>
      </c>
      <c r="J101" s="77">
        <f t="shared" si="1"/>
        <v>0</v>
      </c>
      <c r="K101" s="75"/>
      <c r="L101" s="75"/>
      <c r="M101" s="74"/>
      <c r="N101" s="74"/>
      <c r="O101" s="75"/>
      <c r="P101" s="75"/>
      <c r="Q101" s="75"/>
      <c r="R101" s="74"/>
      <c r="S101" s="74"/>
    </row>
    <row r="102" spans="1:19" s="3" customFormat="1" x14ac:dyDescent="0.25">
      <c r="A102" s="74"/>
      <c r="B102" s="74"/>
      <c r="C102" s="76">
        <v>0</v>
      </c>
      <c r="D102" s="76">
        <v>0</v>
      </c>
      <c r="E102" s="77">
        <v>0</v>
      </c>
      <c r="F102" s="78"/>
      <c r="G102" s="75"/>
      <c r="H102" s="77">
        <v>0</v>
      </c>
      <c r="I102" s="77">
        <v>0</v>
      </c>
      <c r="J102" s="77">
        <f t="shared" si="1"/>
        <v>0</v>
      </c>
      <c r="K102" s="75"/>
      <c r="L102" s="75"/>
      <c r="M102" s="74"/>
      <c r="N102" s="74"/>
      <c r="O102" s="75"/>
      <c r="P102" s="75"/>
      <c r="Q102" s="75"/>
      <c r="R102" s="74"/>
      <c r="S102" s="74"/>
    </row>
    <row r="103" spans="1:19" s="3" customFormat="1" x14ac:dyDescent="0.25">
      <c r="A103" s="74"/>
      <c r="B103" s="74"/>
      <c r="C103" s="76">
        <v>0</v>
      </c>
      <c r="D103" s="76">
        <v>0</v>
      </c>
      <c r="E103" s="77">
        <v>0</v>
      </c>
      <c r="F103" s="78"/>
      <c r="G103" s="75"/>
      <c r="H103" s="77">
        <v>0</v>
      </c>
      <c r="I103" s="77">
        <v>0</v>
      </c>
      <c r="J103" s="77">
        <f t="shared" si="1"/>
        <v>0</v>
      </c>
      <c r="K103" s="75"/>
      <c r="L103" s="75"/>
      <c r="M103" s="74"/>
      <c r="N103" s="74"/>
      <c r="O103" s="75"/>
      <c r="P103" s="75"/>
      <c r="Q103" s="75"/>
      <c r="R103" s="74"/>
      <c r="S103" s="74"/>
    </row>
    <row r="104" spans="1:19" s="3" customFormat="1" x14ac:dyDescent="0.25">
      <c r="A104" s="74"/>
      <c r="B104" s="74"/>
      <c r="C104" s="76">
        <v>0</v>
      </c>
      <c r="D104" s="76">
        <v>0</v>
      </c>
      <c r="E104" s="77">
        <v>0</v>
      </c>
      <c r="F104" s="78"/>
      <c r="G104" s="75"/>
      <c r="H104" s="77">
        <v>0</v>
      </c>
      <c r="I104" s="77">
        <v>0</v>
      </c>
      <c r="J104" s="77">
        <f t="shared" si="1"/>
        <v>0</v>
      </c>
      <c r="K104" s="75"/>
      <c r="L104" s="75"/>
      <c r="M104" s="74"/>
      <c r="N104" s="74"/>
      <c r="O104" s="75"/>
      <c r="P104" s="75"/>
      <c r="Q104" s="75"/>
      <c r="R104" s="74"/>
      <c r="S104" s="74"/>
    </row>
    <row r="105" spans="1:19" s="3" customFormat="1" x14ac:dyDescent="0.25">
      <c r="A105" s="74"/>
      <c r="B105" s="74"/>
      <c r="C105" s="76">
        <v>0</v>
      </c>
      <c r="D105" s="76">
        <v>0</v>
      </c>
      <c r="E105" s="77">
        <v>0</v>
      </c>
      <c r="F105" s="78"/>
      <c r="G105" s="75"/>
      <c r="H105" s="77">
        <v>0</v>
      </c>
      <c r="I105" s="77">
        <v>0</v>
      </c>
      <c r="J105" s="77">
        <f t="shared" si="1"/>
        <v>0</v>
      </c>
      <c r="K105" s="75"/>
      <c r="L105" s="75"/>
      <c r="M105" s="74"/>
      <c r="N105" s="74"/>
      <c r="O105" s="75"/>
      <c r="P105" s="75"/>
      <c r="Q105" s="75"/>
      <c r="R105" s="74"/>
      <c r="S105" s="74"/>
    </row>
    <row r="106" spans="1:19" s="3" customFormat="1" x14ac:dyDescent="0.25">
      <c r="A106" s="74"/>
      <c r="B106" s="74"/>
      <c r="C106" s="76">
        <v>0</v>
      </c>
      <c r="D106" s="76">
        <v>0</v>
      </c>
      <c r="E106" s="77">
        <v>0</v>
      </c>
      <c r="F106" s="78"/>
      <c r="G106" s="75"/>
      <c r="H106" s="77">
        <v>0</v>
      </c>
      <c r="I106" s="77">
        <v>0</v>
      </c>
      <c r="J106" s="77">
        <f t="shared" si="1"/>
        <v>0</v>
      </c>
      <c r="K106" s="75"/>
      <c r="L106" s="75"/>
      <c r="M106" s="74"/>
      <c r="N106" s="74"/>
      <c r="O106" s="75"/>
      <c r="P106" s="75"/>
      <c r="Q106" s="75"/>
      <c r="R106" s="74"/>
      <c r="S106" s="74"/>
    </row>
    <row r="107" spans="1:19" s="3" customFormat="1" x14ac:dyDescent="0.25">
      <c r="A107" s="74"/>
      <c r="B107" s="74"/>
      <c r="C107" s="76">
        <v>0</v>
      </c>
      <c r="D107" s="76">
        <v>0</v>
      </c>
      <c r="E107" s="77">
        <v>0</v>
      </c>
      <c r="F107" s="78"/>
      <c r="G107" s="75"/>
      <c r="H107" s="77">
        <v>0</v>
      </c>
      <c r="I107" s="77">
        <v>0</v>
      </c>
      <c r="J107" s="77">
        <f t="shared" si="1"/>
        <v>0</v>
      </c>
      <c r="K107" s="75"/>
      <c r="L107" s="75"/>
      <c r="M107" s="74"/>
      <c r="N107" s="74"/>
      <c r="O107" s="75"/>
      <c r="P107" s="75"/>
      <c r="Q107" s="75"/>
      <c r="R107" s="74"/>
      <c r="S107" s="74"/>
    </row>
    <row r="108" spans="1:19" s="3" customFormat="1" x14ac:dyDescent="0.25">
      <c r="A108" s="74"/>
      <c r="B108" s="74"/>
      <c r="C108" s="76">
        <v>0</v>
      </c>
      <c r="D108" s="76">
        <v>0</v>
      </c>
      <c r="E108" s="77">
        <v>0</v>
      </c>
      <c r="F108" s="78"/>
      <c r="G108" s="75"/>
      <c r="H108" s="77">
        <v>0</v>
      </c>
      <c r="I108" s="77">
        <v>0</v>
      </c>
      <c r="J108" s="77">
        <f t="shared" si="1"/>
        <v>0</v>
      </c>
      <c r="K108" s="75"/>
      <c r="L108" s="75"/>
      <c r="M108" s="74"/>
      <c r="N108" s="74"/>
      <c r="O108" s="75"/>
      <c r="P108" s="75"/>
      <c r="Q108" s="75"/>
      <c r="R108" s="74"/>
      <c r="S108" s="74"/>
    </row>
    <row r="109" spans="1:19" s="3" customFormat="1" x14ac:dyDescent="0.25">
      <c r="A109" s="74"/>
      <c r="B109" s="74"/>
      <c r="C109" s="76">
        <v>0</v>
      </c>
      <c r="D109" s="76">
        <v>0</v>
      </c>
      <c r="E109" s="77">
        <v>0</v>
      </c>
      <c r="F109" s="78"/>
      <c r="G109" s="75"/>
      <c r="H109" s="77">
        <v>0</v>
      </c>
      <c r="I109" s="77">
        <v>0</v>
      </c>
      <c r="J109" s="77">
        <f t="shared" si="1"/>
        <v>0</v>
      </c>
      <c r="K109" s="75"/>
      <c r="L109" s="75"/>
      <c r="M109" s="74"/>
      <c r="N109" s="74"/>
      <c r="O109" s="75"/>
      <c r="P109" s="75"/>
      <c r="Q109" s="75"/>
      <c r="R109" s="74"/>
      <c r="S109" s="74"/>
    </row>
    <row r="110" spans="1:19" s="3" customFormat="1" x14ac:dyDescent="0.25">
      <c r="A110" s="74"/>
      <c r="B110" s="74"/>
      <c r="C110" s="76">
        <v>0</v>
      </c>
      <c r="D110" s="76">
        <v>0</v>
      </c>
      <c r="E110" s="77">
        <v>0</v>
      </c>
      <c r="F110" s="78"/>
      <c r="G110" s="75"/>
      <c r="H110" s="77">
        <v>0</v>
      </c>
      <c r="I110" s="77">
        <v>0</v>
      </c>
      <c r="J110" s="77">
        <f t="shared" si="1"/>
        <v>0</v>
      </c>
      <c r="K110" s="75"/>
      <c r="L110" s="75"/>
      <c r="M110" s="74"/>
      <c r="N110" s="74"/>
      <c r="O110" s="75"/>
      <c r="P110" s="75"/>
      <c r="Q110" s="75"/>
      <c r="R110" s="74"/>
      <c r="S110" s="74"/>
    </row>
    <row r="111" spans="1:19" s="18" customFormat="1" x14ac:dyDescent="0.25">
      <c r="A111" s="17" t="s">
        <v>90</v>
      </c>
      <c r="C111" s="22"/>
      <c r="D111" s="17" t="s">
        <v>90</v>
      </c>
      <c r="E111" s="22"/>
      <c r="F111" s="23"/>
      <c r="H111" s="22"/>
      <c r="I111" s="22"/>
      <c r="J111" s="22"/>
      <c r="K111" s="24"/>
    </row>
  </sheetData>
  <sheetProtection algorithmName="SHA-512" hashValue="93MbOb/hlayZnTavpoDWOrUX6fTmhPaI22ssXOtiBY9S67LO4lo8qULOy6ZnKxExmu5jW3EsIxELIm+wXV1UYg==" saltValue="WlulXRuEFhkmCcr/fdJB5Q==" spinCount="100000" sheet="1" objects="1" scenarios="1" formatColumns="0" formatRows="0" insertRows="0"/>
  <conditionalFormatting sqref="A10">
    <cfRule type="containsText" dxfId="5" priority="3" operator="containsText" text="No Reportable Debt">
      <formula>NOT(ISERROR(SEARCH("No Reportable Debt",A10)))</formula>
    </cfRule>
  </conditionalFormatting>
  <conditionalFormatting sqref="A14">
    <cfRule type="containsText" dxfId="4" priority="2" operator="containsText" text="No Reportable Debt">
      <formula>NOT(ISERROR(SEARCH("No Reportable Debt",A14)))</formula>
    </cfRule>
  </conditionalFormatting>
  <conditionalFormatting sqref="A16">
    <cfRule type="containsText" dxfId="3" priority="1" operator="containsText" text="No Reportable Debt">
      <formula>NOT(ISERROR(SEARCH("No Reportable Debt",A16)))</formula>
    </cfRule>
  </conditionalFormatting>
  <conditionalFormatting sqref="M10:Q110">
    <cfRule type="expression" dxfId="2" priority="5">
      <formula>$L10="No"</formula>
    </cfRule>
  </conditionalFormatting>
  <hyperlinks>
    <hyperlink ref="A9" location="'6 - Instructions and Glossary'!A12:E12" display="Outstanding debt obligation*" xr:uid="{00000000-0004-0000-0200-000000000000}"/>
    <hyperlink ref="B9" location="'6 - Instructions and Glossary'!A13:E13" display="If debt is conduit or component debt, enter related entity name:" xr:uid="{00000000-0004-0000-0200-000001000000}"/>
    <hyperlink ref="C9" location="'6 - Instructions and Glossary'!A14:E14" display="Principal issued*" xr:uid="{00000000-0004-0000-0200-000002000000}"/>
    <hyperlink ref="D9" location="'6 - Instructions and Glossary'!A15:E15" display="Principal outstanding*" xr:uid="{00000000-0004-0000-0200-000003000000}"/>
    <hyperlink ref="E9" location="'6 - Instructions and Glossary'!A16:E16" display="Combined principal and interest required to pay each outstanding debt obligation on time and in full*" xr:uid="{00000000-0004-0000-0200-000004000000}"/>
    <hyperlink ref="F9" location="'6 - Instructions and Glossary'!A17:E17" display="Final maturity date* (MM/DD/YYYY)" xr:uid="{00000000-0004-0000-0200-000005000000}"/>
    <hyperlink ref="G9" location="'6 - Instructions and Glossary'!A18:E18" display="Is the debt secured in any way by ad valorem taxes?*" xr:uid="{00000000-0004-0000-0200-000006000000}"/>
    <hyperlink ref="H9" location="'6 - Instructions and Glossary'!A19:E19" display="Total proceeds received*" xr:uid="{00000000-0004-0000-0200-000007000000}"/>
    <hyperlink ref="I9" location="'6 - Instructions and Glossary'!A20:E20" display="Proceeds spent*" xr:uid="{00000000-0004-0000-0200-000008000000}"/>
    <hyperlink ref="J9" location="'6 - Instructions and Glossary'!A21:E21" display="Proceeds unspent*" xr:uid="{00000000-0004-0000-0200-000009000000}"/>
    <hyperlink ref="K9" location="'6 - Instructions and Glossary'!A22:E22" display="Official stated purpose for which the debt obligation was authorized*" xr:uid="{00000000-0004-0000-0200-00000A000000}"/>
    <hyperlink ref="L9:Q9" location="'6 - Instructions and Glossary'!A23:E23" display="Is the debt obligation rated by any nationally recognized credit rating organization?*" xr:uid="{00000000-0004-0000-0200-00000B000000}"/>
  </hyperlinks>
  <pageMargins left="0.7" right="0.7" top="0.75" bottom="0.75" header="0.3" footer="0.3"/>
  <pageSetup paperSize="5" scale="52"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0000000}">
          <x14:formula1>
            <xm:f>Hide!$A$1:$A$3</xm:f>
          </x14:formula1>
          <xm:sqref>L10:L110 G10:G110</xm:sqref>
        </x14:dataValidation>
        <x14:dataValidation type="list" allowBlank="1" showInputMessage="1" showErrorMessage="1" xr:uid="{00000000-0002-0000-0200-000001000000}">
          <x14:formula1>
            <xm:f>Hide!$D$2:$D$22</xm:f>
          </x14:formula1>
          <xm:sqref>M10:M110</xm:sqref>
        </x14:dataValidation>
        <x14:dataValidation type="list" allowBlank="1" showInputMessage="1" showErrorMessage="1" xr:uid="{00000000-0002-0000-0200-000002000000}">
          <x14:formula1>
            <xm:f>Hide!$E$2:$E$23</xm:f>
          </x14:formula1>
          <xm:sqref>N10:N110</xm:sqref>
        </x14:dataValidation>
        <x14:dataValidation type="list" allowBlank="1" showInputMessage="1" showErrorMessage="1" xr:uid="{00000000-0002-0000-0200-000003000000}">
          <x14:formula1>
            <xm:f>Hide!$F$2:$F$23</xm:f>
          </x14:formula1>
          <xm:sqref>O10:O110</xm:sqref>
        </x14:dataValidation>
        <x14:dataValidation type="list" allowBlank="1" showInputMessage="1" showErrorMessage="1" xr:uid="{00000000-0002-0000-0200-000004000000}">
          <x14:formula1>
            <xm:f>Hide!$G$2:$G$13</xm:f>
          </x14:formula1>
          <xm:sqref>P10:P110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5"/>
  <sheetViews>
    <sheetView zoomScale="85" zoomScaleNormal="85" workbookViewId="0">
      <selection activeCell="B4" sqref="B4"/>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1" x14ac:dyDescent="0.25">
      <c r="A1" s="20" t="s">
        <v>236</v>
      </c>
      <c r="B1" s="18"/>
      <c r="K1" s="1"/>
    </row>
    <row r="2" spans="1:11" x14ac:dyDescent="0.25">
      <c r="A2" s="10" t="s">
        <v>35</v>
      </c>
      <c r="B2" s="11"/>
      <c r="C2" s="1"/>
      <c r="D2" s="1"/>
      <c r="E2" s="1"/>
      <c r="F2" s="1"/>
      <c r="H2" s="1"/>
      <c r="I2" s="1"/>
      <c r="J2" s="1"/>
      <c r="K2" s="1"/>
    </row>
    <row r="3" spans="1:11" x14ac:dyDescent="0.25">
      <c r="A3" s="12" t="s">
        <v>1</v>
      </c>
      <c r="B3" s="68" t="str">
        <f>IF('1 - Contact Information'!B4="","",'1 - Contact Information'!B4)</f>
        <v>Hidalgo County Regional Mobility Authority</v>
      </c>
      <c r="C3" s="1"/>
      <c r="D3" s="1"/>
      <c r="E3" s="1"/>
      <c r="F3" s="1"/>
      <c r="H3" s="1"/>
      <c r="I3" s="1"/>
      <c r="J3" s="1"/>
      <c r="K3" s="1"/>
    </row>
    <row r="4" spans="1:11" x14ac:dyDescent="0.25">
      <c r="A4" s="12" t="s">
        <v>2</v>
      </c>
      <c r="B4" s="68">
        <f>IF(OR('1 - Contact Information'!B7="",'1 - Contact Information'!B7="(select)"),"",'1 - Contact Information'!B7)</f>
        <v>2023</v>
      </c>
      <c r="C4" s="1"/>
      <c r="D4" s="1"/>
      <c r="E4" s="1"/>
      <c r="F4" s="1"/>
      <c r="H4" s="1"/>
      <c r="I4" s="1"/>
      <c r="J4" s="1"/>
      <c r="K4" s="1"/>
    </row>
    <row r="5" spans="1:11" x14ac:dyDescent="0.25">
      <c r="A5" s="18"/>
      <c r="B5" s="53"/>
      <c r="C5" s="1"/>
      <c r="D5" s="1"/>
      <c r="E5" s="1"/>
      <c r="F5" s="1"/>
      <c r="H5" s="1"/>
      <c r="I5" s="1"/>
      <c r="J5" s="1"/>
      <c r="K5" s="1"/>
    </row>
    <row r="6" spans="1:11" x14ac:dyDescent="0.25">
      <c r="A6" s="18" t="s">
        <v>277</v>
      </c>
      <c r="B6" s="53"/>
      <c r="C6" s="1"/>
      <c r="D6" s="1"/>
      <c r="E6" s="1"/>
      <c r="F6" s="1"/>
      <c r="H6" s="1"/>
      <c r="I6" s="1"/>
      <c r="J6" s="1"/>
      <c r="K6" s="1"/>
    </row>
    <row r="7" spans="1:11" x14ac:dyDescent="0.25">
      <c r="A7" s="18" t="s">
        <v>294</v>
      </c>
      <c r="B7" s="53"/>
      <c r="C7" s="1"/>
      <c r="D7" s="1"/>
      <c r="E7" s="1"/>
      <c r="F7" s="1"/>
      <c r="H7" s="1"/>
      <c r="I7" s="1"/>
      <c r="J7" s="1"/>
      <c r="K7" s="1"/>
    </row>
    <row r="8" spans="1:11" x14ac:dyDescent="0.25">
      <c r="A8" s="18" t="s">
        <v>297</v>
      </c>
      <c r="B8" s="18"/>
    </row>
    <row r="9" spans="1:11" x14ac:dyDescent="0.25">
      <c r="A9" s="27" t="s">
        <v>225</v>
      </c>
      <c r="B9" s="28"/>
    </row>
    <row r="10" spans="1:11" x14ac:dyDescent="0.25">
      <c r="A10" s="51" t="s">
        <v>80</v>
      </c>
      <c r="B10" s="79">
        <v>283420052</v>
      </c>
    </row>
    <row r="11" spans="1:11" x14ac:dyDescent="0.25">
      <c r="A11" s="52" t="s">
        <v>81</v>
      </c>
      <c r="B11" s="80">
        <v>280990052</v>
      </c>
    </row>
    <row r="12" spans="1:11" ht="31.5" x14ac:dyDescent="0.25">
      <c r="A12" s="52" t="s">
        <v>82</v>
      </c>
      <c r="B12" s="80">
        <v>585250080</v>
      </c>
    </row>
    <row r="13" spans="1:11" x14ac:dyDescent="0.25">
      <c r="A13" s="18"/>
      <c r="B13" s="18"/>
    </row>
    <row r="14" spans="1:11" ht="31.5" x14ac:dyDescent="0.25">
      <c r="A14" s="25" t="s">
        <v>224</v>
      </c>
      <c r="B14" s="26"/>
    </row>
    <row r="15" spans="1:11" x14ac:dyDescent="0.25">
      <c r="A15" s="51" t="s">
        <v>83</v>
      </c>
      <c r="B15" s="79"/>
    </row>
    <row r="16" spans="1:11" ht="31.5" x14ac:dyDescent="0.25">
      <c r="A16" s="52" t="s">
        <v>84</v>
      </c>
      <c r="B16" s="80"/>
    </row>
    <row r="17" spans="1:2" ht="31.5" x14ac:dyDescent="0.25">
      <c r="A17" s="52" t="s">
        <v>85</v>
      </c>
      <c r="B17" s="80"/>
    </row>
    <row r="18" spans="1:2" x14ac:dyDescent="0.25">
      <c r="A18" s="18"/>
      <c r="B18" s="18"/>
    </row>
    <row r="19" spans="1:2" ht="31.5" x14ac:dyDescent="0.25">
      <c r="A19" s="25" t="s">
        <v>223</v>
      </c>
      <c r="B19" s="28"/>
    </row>
    <row r="20" spans="1:2" x14ac:dyDescent="0.25">
      <c r="A20" s="51" t="s">
        <v>290</v>
      </c>
      <c r="B20" s="81"/>
    </row>
    <row r="21" spans="1:2" x14ac:dyDescent="0.25">
      <c r="A21" s="51" t="s">
        <v>291</v>
      </c>
      <c r="B21" s="82"/>
    </row>
    <row r="22" spans="1:2" ht="31.5" customHeight="1" x14ac:dyDescent="0.25">
      <c r="A22" s="51" t="s">
        <v>86</v>
      </c>
      <c r="B22" s="79"/>
    </row>
    <row r="23" spans="1:2" ht="31.5" x14ac:dyDescent="0.25">
      <c r="A23" s="52" t="s">
        <v>87</v>
      </c>
      <c r="B23" s="80"/>
    </row>
    <row r="24" spans="1:2" ht="47.25" customHeight="1" x14ac:dyDescent="0.25">
      <c r="A24" s="52" t="s">
        <v>88</v>
      </c>
      <c r="B24" s="80"/>
    </row>
    <row r="25" spans="1:2" x14ac:dyDescent="0.25">
      <c r="A25" s="17" t="s">
        <v>90</v>
      </c>
      <c r="B25" s="18"/>
    </row>
  </sheetData>
  <sheetProtection algorithmName="SHA-512" hashValue="yxtnOpS9OjLjmx95nvIOcJTrC5vd/igD6mevnQM5yL6pvdgC83+5sfjMhtydrZmBggpKJwXfhl4QWdaTdELJdQ==" saltValue="mcdPQPltwia7AArV+9oQoQ==" spinCount="100000" sheet="1" objects="1" scenarios="1" formatColumns="0"/>
  <hyperlinks>
    <hyperlink ref="A10" location="'6 - Instructions and Glossary'!A27:E27" display="Total authorized debt obligations:" xr:uid="{00000000-0004-0000-0300-000000000000}"/>
    <hyperlink ref="A11" location="'6 - Instructions and Glossary'!A28:E28" display="Total principal of all outstanding debt obligations:" xr:uid="{00000000-0004-0000-0300-000001000000}"/>
    <hyperlink ref="A12" location="'6 - Instructions and Glossary'!A29:E29" display="Combined principal and interest required to pay all outstanding debt obligations on time and in full:" xr:uid="{00000000-0004-0000-0300-000002000000}"/>
    <hyperlink ref="A15" location="'6 - Instructions and Glossary'!A30:E30" display="Total authorized debt obligations secured by ad valorem taxation:" xr:uid="{00000000-0004-0000-0300-000003000000}"/>
    <hyperlink ref="A16" location="'6 - Instructions and Glossary'!A31:E31" display="Total principal of all outstanding debt obligations secured by ad valorem taxation:" xr:uid="{00000000-0004-0000-0300-000004000000}"/>
    <hyperlink ref="A17" location="'6 - Instructions and Glossary'!A32:E32" display="Combined principal and interest required to pay all outstanding debt obligations secured by ad valorem taxation on time and in full:" xr:uid="{00000000-0004-0000-0300-000005000000}"/>
    <hyperlink ref="A20" location="'6 - Instructions and Glossary'!A33:E33" display="Population of the Political Subdivision:" xr:uid="{00000000-0004-0000-0300-000006000000}"/>
    <hyperlink ref="A21" location="'6 - Instructions and Glossary'!A34:E34" display="Source and year of Population Data:" xr:uid="{00000000-0004-0000-0300-000007000000}"/>
    <hyperlink ref="A22" location="'6 - Instructions and Glossary'!A35:E35" display="Total authorized debt obligations secured by ad valorem taxation expressed as a per capita amount:" xr:uid="{00000000-0004-0000-0300-000008000000}"/>
    <hyperlink ref="A23" location="'6 - Instructions and Glossary'!A36:E36" display="Total principal of outstanding debt obligations secured by ad valorem taxation as a per capita amount:" xr:uid="{00000000-0004-0000-0300-000009000000}"/>
    <hyperlink ref="A24" location="'6 - Instructions and Glossary'!A37:E37" display="Combined principal and interest required to pay all outstanding debt obligations secured by ad valorem taxation on time and in full as a per capita amount:" xr:uid="{00000000-0004-0000-0300-00000A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workbookViewId="0">
      <selection activeCell="K12" sqref="K12"/>
    </sheetView>
  </sheetViews>
  <sheetFormatPr defaultColWidth="9.140625" defaultRowHeight="15.75" x14ac:dyDescent="0.25"/>
  <cols>
    <col min="1" max="16384" width="9.140625" style="1"/>
  </cols>
  <sheetData>
    <row r="1" spans="1:8" x14ac:dyDescent="0.25">
      <c r="A1" s="1" t="s">
        <v>11</v>
      </c>
      <c r="B1" s="1" t="s">
        <v>11</v>
      </c>
      <c r="C1" s="1" t="s">
        <v>11</v>
      </c>
      <c r="D1" s="1" t="s">
        <v>36</v>
      </c>
      <c r="E1" s="1" t="s">
        <v>37</v>
      </c>
      <c r="F1" s="1" t="s">
        <v>38</v>
      </c>
      <c r="G1" s="2" t="s">
        <v>78</v>
      </c>
      <c r="H1" s="1" t="s">
        <v>89</v>
      </c>
    </row>
    <row r="2" spans="1:8" x14ac:dyDescent="0.25">
      <c r="A2" s="1" t="s">
        <v>12</v>
      </c>
      <c r="B2" s="1" t="s">
        <v>15</v>
      </c>
      <c r="C2" s="1">
        <v>2016</v>
      </c>
      <c r="D2" s="1" t="s">
        <v>11</v>
      </c>
      <c r="E2" s="1" t="s">
        <v>11</v>
      </c>
      <c r="F2" s="1" t="s">
        <v>11</v>
      </c>
      <c r="G2" s="1" t="s">
        <v>11</v>
      </c>
    </row>
    <row r="3" spans="1:8" x14ac:dyDescent="0.25">
      <c r="A3" s="1" t="s">
        <v>13</v>
      </c>
      <c r="B3" s="1" t="s">
        <v>16</v>
      </c>
      <c r="C3" s="1">
        <f>C2+1</f>
        <v>2017</v>
      </c>
      <c r="D3" s="1" t="s">
        <v>77</v>
      </c>
      <c r="E3" s="1" t="s">
        <v>77</v>
      </c>
      <c r="F3" s="1" t="s">
        <v>77</v>
      </c>
      <c r="G3" s="1" t="s">
        <v>77</v>
      </c>
    </row>
    <row r="4" spans="1:8" x14ac:dyDescent="0.25">
      <c r="B4" s="1" t="s">
        <v>17</v>
      </c>
      <c r="C4" s="1">
        <f t="shared" ref="C4:C6" si="0">C3+1</f>
        <v>2018</v>
      </c>
      <c r="D4" s="1" t="s">
        <v>39</v>
      </c>
      <c r="E4" s="1" t="s">
        <v>40</v>
      </c>
      <c r="F4" s="1" t="s">
        <v>40</v>
      </c>
      <c r="G4" s="1" t="s">
        <v>40</v>
      </c>
    </row>
    <row r="5" spans="1:8" x14ac:dyDescent="0.25">
      <c r="B5" s="1" t="s">
        <v>18</v>
      </c>
      <c r="C5" s="1">
        <f t="shared" si="0"/>
        <v>2019</v>
      </c>
      <c r="D5" s="1" t="s">
        <v>41</v>
      </c>
      <c r="E5" s="1" t="s">
        <v>42</v>
      </c>
      <c r="F5" s="1" t="s">
        <v>42</v>
      </c>
      <c r="G5" s="1" t="s">
        <v>44</v>
      </c>
    </row>
    <row r="6" spans="1:8" x14ac:dyDescent="0.25">
      <c r="B6" s="1" t="s">
        <v>19</v>
      </c>
      <c r="C6" s="1">
        <f t="shared" si="0"/>
        <v>2020</v>
      </c>
      <c r="D6" s="1" t="s">
        <v>43</v>
      </c>
      <c r="E6" s="1" t="s">
        <v>44</v>
      </c>
      <c r="F6" s="1" t="s">
        <v>44</v>
      </c>
      <c r="G6" s="1" t="s">
        <v>50</v>
      </c>
    </row>
    <row r="7" spans="1:8" x14ac:dyDescent="0.25">
      <c r="B7" s="1" t="s">
        <v>20</v>
      </c>
      <c r="C7" s="1">
        <v>2021</v>
      </c>
      <c r="D7" s="1" t="s">
        <v>45</v>
      </c>
      <c r="E7" s="1" t="s">
        <v>46</v>
      </c>
      <c r="F7" s="1" t="s">
        <v>46</v>
      </c>
      <c r="G7" s="1" t="s">
        <v>56</v>
      </c>
    </row>
    <row r="8" spans="1:8" x14ac:dyDescent="0.25">
      <c r="C8" s="1">
        <v>2022</v>
      </c>
      <c r="D8" s="1" t="s">
        <v>47</v>
      </c>
      <c r="E8" s="1" t="s">
        <v>48</v>
      </c>
      <c r="F8" s="1" t="s">
        <v>48</v>
      </c>
      <c r="G8" s="1" t="s">
        <v>62</v>
      </c>
    </row>
    <row r="9" spans="1:8" x14ac:dyDescent="0.25">
      <c r="D9" s="1" t="s">
        <v>49</v>
      </c>
      <c r="E9" s="1" t="s">
        <v>50</v>
      </c>
      <c r="F9" s="1" t="s">
        <v>50</v>
      </c>
      <c r="G9" s="1" t="s">
        <v>68</v>
      </c>
    </row>
    <row r="10" spans="1:8" x14ac:dyDescent="0.25">
      <c r="D10" s="1" t="s">
        <v>51</v>
      </c>
      <c r="E10" s="1" t="s">
        <v>52</v>
      </c>
      <c r="F10" s="1" t="s">
        <v>52</v>
      </c>
      <c r="G10" s="1" t="s">
        <v>72</v>
      </c>
    </row>
    <row r="11" spans="1:8" x14ac:dyDescent="0.25">
      <c r="D11" s="1" t="s">
        <v>53</v>
      </c>
      <c r="E11" s="1" t="s">
        <v>54</v>
      </c>
      <c r="F11" s="1" t="s">
        <v>54</v>
      </c>
      <c r="G11" s="1" t="s">
        <v>74</v>
      </c>
    </row>
    <row r="12" spans="1:8" x14ac:dyDescent="0.25">
      <c r="D12" s="1" t="s">
        <v>55</v>
      </c>
      <c r="E12" s="1" t="s">
        <v>56</v>
      </c>
      <c r="F12" s="1" t="s">
        <v>56</v>
      </c>
      <c r="G12" s="1" t="s">
        <v>75</v>
      </c>
    </row>
    <row r="13" spans="1:8" x14ac:dyDescent="0.25">
      <c r="D13" s="1" t="s">
        <v>57</v>
      </c>
      <c r="E13" s="1" t="s">
        <v>58</v>
      </c>
      <c r="F13" s="1" t="s">
        <v>58</v>
      </c>
      <c r="G13" s="1" t="s">
        <v>76</v>
      </c>
    </row>
    <row r="14" spans="1:8" x14ac:dyDescent="0.25">
      <c r="D14" s="1" t="s">
        <v>59</v>
      </c>
      <c r="E14" s="1" t="s">
        <v>60</v>
      </c>
      <c r="F14" s="1" t="s">
        <v>60</v>
      </c>
    </row>
    <row r="15" spans="1:8" x14ac:dyDescent="0.25">
      <c r="D15" s="1" t="s">
        <v>61</v>
      </c>
      <c r="E15" s="1" t="s">
        <v>62</v>
      </c>
      <c r="F15" s="1" t="s">
        <v>62</v>
      </c>
    </row>
    <row r="16" spans="1:8" x14ac:dyDescent="0.25">
      <c r="D16" s="1" t="s">
        <v>63</v>
      </c>
      <c r="E16" s="1" t="s">
        <v>64</v>
      </c>
      <c r="F16" s="1" t="s">
        <v>64</v>
      </c>
    </row>
    <row r="17" spans="1:6" x14ac:dyDescent="0.25">
      <c r="D17" s="1" t="s">
        <v>65</v>
      </c>
      <c r="E17" s="1" t="s">
        <v>66</v>
      </c>
      <c r="F17" s="1" t="s">
        <v>66</v>
      </c>
    </row>
    <row r="18" spans="1:6" x14ac:dyDescent="0.25">
      <c r="D18" s="1" t="s">
        <v>67</v>
      </c>
      <c r="E18" s="1" t="s">
        <v>68</v>
      </c>
      <c r="F18" s="1" t="s">
        <v>68</v>
      </c>
    </row>
    <row r="19" spans="1:6" x14ac:dyDescent="0.25">
      <c r="D19" s="1" t="s">
        <v>69</v>
      </c>
      <c r="E19" s="1" t="s">
        <v>70</v>
      </c>
      <c r="F19" s="1" t="s">
        <v>70</v>
      </c>
    </row>
    <row r="20" spans="1:6" x14ac:dyDescent="0.25">
      <c r="D20" s="1" t="s">
        <v>71</v>
      </c>
      <c r="E20" s="1" t="s">
        <v>72</v>
      </c>
      <c r="F20" s="1" t="s">
        <v>72</v>
      </c>
    </row>
    <row r="21" spans="1:6" x14ac:dyDescent="0.25">
      <c r="D21" s="1" t="s">
        <v>73</v>
      </c>
      <c r="E21" s="1" t="s">
        <v>74</v>
      </c>
      <c r="F21" s="1" t="s">
        <v>74</v>
      </c>
    </row>
    <row r="22" spans="1:6" x14ac:dyDescent="0.25">
      <c r="D22" s="1" t="s">
        <v>75</v>
      </c>
      <c r="E22" s="1" t="s">
        <v>75</v>
      </c>
      <c r="F22" s="1" t="s">
        <v>75</v>
      </c>
    </row>
    <row r="23" spans="1:6" x14ac:dyDescent="0.25">
      <c r="E23" s="1" t="s">
        <v>76</v>
      </c>
      <c r="F23" s="1" t="s">
        <v>76</v>
      </c>
    </row>
    <row r="31" spans="1:6" x14ac:dyDescent="0.25">
      <c r="A31" s="86" t="s">
        <v>296</v>
      </c>
      <c r="B31" s="86"/>
      <c r="C31" s="86" t="s">
        <v>295</v>
      </c>
    </row>
  </sheetData>
  <sheetProtection algorithmName="SHA-512" hashValue="c7mSOzRAEbjOJOdlUqaGdg6V1dtRvkQz7kPv5Hd6YPemtCCGXFFAoj7e2l8A4he5Qj3Zrm8hNTE5S38XPArTpg==" saltValue="nq0Qxh/XofrZ/GALBgQLag=="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4"/>
  <sheetViews>
    <sheetView zoomScale="85" zoomScaleNormal="85" workbookViewId="0">
      <selection sqref="A1:B14"/>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x14ac:dyDescent="0.25">
      <c r="A1" s="20" t="s">
        <v>236</v>
      </c>
      <c r="B1" s="20"/>
    </row>
    <row r="2" spans="1:2" x14ac:dyDescent="0.25">
      <c r="A2" s="20" t="s">
        <v>280</v>
      </c>
      <c r="B2" s="20"/>
    </row>
    <row r="3" spans="1:2" x14ac:dyDescent="0.25">
      <c r="A3" s="7" t="s">
        <v>251</v>
      </c>
      <c r="B3" s="7"/>
    </row>
    <row r="4" spans="1:2" x14ac:dyDescent="0.25">
      <c r="A4" s="9">
        <v>1</v>
      </c>
      <c r="B4" s="83"/>
    </row>
    <row r="5" spans="1:2" x14ac:dyDescent="0.25">
      <c r="A5" s="9">
        <v>2</v>
      </c>
      <c r="B5" s="83"/>
    </row>
    <row r="6" spans="1:2" x14ac:dyDescent="0.25">
      <c r="A6" s="9">
        <v>3</v>
      </c>
      <c r="B6" s="83"/>
    </row>
    <row r="7" spans="1:2" x14ac:dyDescent="0.25">
      <c r="A7" s="9">
        <v>4</v>
      </c>
      <c r="B7" s="83"/>
    </row>
    <row r="8" spans="1:2" x14ac:dyDescent="0.25">
      <c r="A8" s="9">
        <v>5</v>
      </c>
      <c r="B8" s="83"/>
    </row>
    <row r="9" spans="1:2" x14ac:dyDescent="0.25">
      <c r="A9" s="9">
        <v>6</v>
      </c>
      <c r="B9" s="83"/>
    </row>
    <row r="10" spans="1:2" x14ac:dyDescent="0.25">
      <c r="A10" s="9">
        <v>7</v>
      </c>
      <c r="B10" s="83"/>
    </row>
    <row r="11" spans="1:2" x14ac:dyDescent="0.25">
      <c r="A11" s="9">
        <v>8</v>
      </c>
      <c r="B11" s="83"/>
    </row>
    <row r="12" spans="1:2" x14ac:dyDescent="0.25">
      <c r="A12" s="9">
        <v>9</v>
      </c>
      <c r="B12" s="83"/>
    </row>
    <row r="13" spans="1:2" x14ac:dyDescent="0.25">
      <c r="A13" s="9">
        <v>10</v>
      </c>
      <c r="B13" s="83"/>
    </row>
    <row r="14" spans="1:2" x14ac:dyDescent="0.25">
      <c r="A14" s="8" t="s">
        <v>90</v>
      </c>
    </row>
  </sheetData>
  <sheetProtection algorithmName="SHA-512" hashValue="NjuSGVeSnEvQMGolBBHoKLubFq3bpbKkxMsvek5ajRE+IxU2h2Ld3UR5mxPI8nOwp8LLWUHAWNh6FVnBMlX7sg==" saltValue="EKiq+0fqYzSRE+goIsU++Q==" spinCount="100000" sheet="1" objects="1" scenarios="1" formatColumns="0" formatRows="0"/>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topLeftCell="B13" zoomScale="85" zoomScaleNormal="85" workbookViewId="0"/>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18" customFormat="1" x14ac:dyDescent="0.25">
      <c r="A1" s="20" t="s">
        <v>236</v>
      </c>
    </row>
    <row r="2" spans="1:5" s="18" customFormat="1" x14ac:dyDescent="0.25">
      <c r="A2" s="20" t="s">
        <v>139</v>
      </c>
    </row>
    <row r="3" spans="1:5" s="18" customFormat="1" x14ac:dyDescent="0.25">
      <c r="A3" s="18" t="s">
        <v>276</v>
      </c>
    </row>
    <row r="4" spans="1:5" x14ac:dyDescent="0.25">
      <c r="A4" s="27" t="s">
        <v>207</v>
      </c>
      <c r="B4" s="45"/>
      <c r="C4" s="45"/>
      <c r="D4" s="45"/>
      <c r="E4" s="26"/>
    </row>
    <row r="5" spans="1:5" x14ac:dyDescent="0.25">
      <c r="A5" s="10" t="s">
        <v>91</v>
      </c>
      <c r="B5" s="10" t="s">
        <v>92</v>
      </c>
      <c r="C5" s="10" t="s">
        <v>94</v>
      </c>
      <c r="D5" s="10" t="s">
        <v>95</v>
      </c>
      <c r="E5" s="10" t="s">
        <v>93</v>
      </c>
    </row>
    <row r="6" spans="1:5" ht="47.25" x14ac:dyDescent="0.25">
      <c r="A6" s="36">
        <v>1</v>
      </c>
      <c r="B6" s="13" t="s">
        <v>96</v>
      </c>
      <c r="C6" s="13" t="s">
        <v>97</v>
      </c>
      <c r="D6" s="14" t="s">
        <v>98</v>
      </c>
      <c r="E6" s="84"/>
    </row>
    <row r="7" spans="1:5" ht="31.5" x14ac:dyDescent="0.25">
      <c r="A7" s="36">
        <v>2</v>
      </c>
      <c r="B7" s="13" t="s">
        <v>99</v>
      </c>
      <c r="C7" s="13" t="s">
        <v>100</v>
      </c>
      <c r="D7" s="14" t="s">
        <v>98</v>
      </c>
      <c r="E7" s="84"/>
    </row>
    <row r="8" spans="1:5" x14ac:dyDescent="0.25">
      <c r="A8" s="36">
        <v>3</v>
      </c>
      <c r="B8" s="13" t="s">
        <v>101</v>
      </c>
      <c r="C8" s="13" t="s">
        <v>102</v>
      </c>
      <c r="D8" s="14" t="s">
        <v>98</v>
      </c>
      <c r="E8" s="84"/>
    </row>
    <row r="9" spans="1:5" ht="47.25" x14ac:dyDescent="0.25">
      <c r="A9" s="36">
        <v>4</v>
      </c>
      <c r="B9" s="13" t="s">
        <v>103</v>
      </c>
      <c r="C9" s="13" t="s">
        <v>104</v>
      </c>
      <c r="D9" s="14" t="s">
        <v>98</v>
      </c>
      <c r="E9" s="84"/>
    </row>
    <row r="10" spans="1:5" ht="31.5" x14ac:dyDescent="0.25">
      <c r="A10" s="36">
        <v>5</v>
      </c>
      <c r="B10" s="13" t="s">
        <v>105</v>
      </c>
      <c r="C10" s="13" t="s">
        <v>106</v>
      </c>
      <c r="D10" s="14" t="s">
        <v>98</v>
      </c>
      <c r="E10" s="84"/>
    </row>
    <row r="11" spans="1:5" x14ac:dyDescent="0.25">
      <c r="A11" s="36">
        <v>6</v>
      </c>
      <c r="B11" s="13" t="s">
        <v>107</v>
      </c>
      <c r="C11" s="13" t="s">
        <v>108</v>
      </c>
      <c r="D11" s="14" t="s">
        <v>98</v>
      </c>
      <c r="E11" s="84"/>
    </row>
    <row r="12" spans="1:5" ht="63" x14ac:dyDescent="0.25">
      <c r="A12" s="36">
        <v>7</v>
      </c>
      <c r="B12" s="13" t="s">
        <v>109</v>
      </c>
      <c r="C12" s="13" t="s">
        <v>110</v>
      </c>
      <c r="D12" s="14" t="s">
        <v>98</v>
      </c>
      <c r="E12" s="84"/>
    </row>
    <row r="13" spans="1:5" ht="31.5" x14ac:dyDescent="0.25">
      <c r="A13" s="36">
        <v>8</v>
      </c>
      <c r="B13" s="13" t="s">
        <v>111</v>
      </c>
      <c r="C13" s="13" t="s">
        <v>112</v>
      </c>
      <c r="D13" s="14" t="s">
        <v>98</v>
      </c>
      <c r="E13" s="84"/>
    </row>
    <row r="14" spans="1:5" x14ac:dyDescent="0.25">
      <c r="A14" s="36">
        <v>9</v>
      </c>
      <c r="B14" s="13" t="s">
        <v>113</v>
      </c>
      <c r="C14" s="13" t="s">
        <v>114</v>
      </c>
      <c r="D14" s="14" t="s">
        <v>98</v>
      </c>
      <c r="E14" s="84"/>
    </row>
    <row r="15" spans="1:5" s="18" customFormat="1" x14ac:dyDescent="0.25">
      <c r="B15" s="57"/>
      <c r="C15" s="57"/>
      <c r="D15" s="53"/>
      <c r="E15" s="57"/>
    </row>
    <row r="16" spans="1:5" x14ac:dyDescent="0.25">
      <c r="A16" s="27" t="s">
        <v>115</v>
      </c>
      <c r="B16" s="54"/>
      <c r="C16" s="54"/>
      <c r="D16" s="55"/>
      <c r="E16" s="56"/>
    </row>
    <row r="17" spans="1:5" x14ac:dyDescent="0.25">
      <c r="A17" s="10" t="s">
        <v>91</v>
      </c>
      <c r="B17" s="10" t="s">
        <v>92</v>
      </c>
      <c r="C17" s="10" t="s">
        <v>94</v>
      </c>
      <c r="D17" s="10" t="s">
        <v>95</v>
      </c>
      <c r="E17" s="10" t="s">
        <v>93</v>
      </c>
    </row>
    <row r="18" spans="1:5" ht="63" x14ac:dyDescent="0.25">
      <c r="A18" s="36">
        <v>10</v>
      </c>
      <c r="B18" s="13" t="s">
        <v>116</v>
      </c>
      <c r="C18" s="13" t="s">
        <v>117</v>
      </c>
      <c r="D18" s="14" t="s">
        <v>118</v>
      </c>
      <c r="E18" s="85"/>
    </row>
    <row r="19" spans="1:5" ht="31.5" x14ac:dyDescent="0.25">
      <c r="A19" s="36">
        <v>11</v>
      </c>
      <c r="B19" s="13" t="s">
        <v>119</v>
      </c>
      <c r="C19" s="13" t="s">
        <v>120</v>
      </c>
      <c r="D19" s="14" t="s">
        <v>118</v>
      </c>
      <c r="E19" s="85"/>
    </row>
    <row r="20" spans="1:5" x14ac:dyDescent="0.25">
      <c r="A20" s="36">
        <v>12</v>
      </c>
      <c r="B20" s="13" t="s">
        <v>121</v>
      </c>
      <c r="C20" s="13" t="s">
        <v>122</v>
      </c>
      <c r="D20" s="14" t="s">
        <v>118</v>
      </c>
      <c r="E20" s="85"/>
    </row>
    <row r="21" spans="1:5" ht="31.5" x14ac:dyDescent="0.25">
      <c r="A21" s="36">
        <v>13</v>
      </c>
      <c r="B21" s="13" t="s">
        <v>123</v>
      </c>
      <c r="C21" s="13" t="s">
        <v>124</v>
      </c>
      <c r="D21" s="14" t="s">
        <v>118</v>
      </c>
      <c r="E21" s="85"/>
    </row>
    <row r="22" spans="1:5" ht="63" x14ac:dyDescent="0.25">
      <c r="A22" s="36">
        <v>14</v>
      </c>
      <c r="B22" s="13" t="s">
        <v>125</v>
      </c>
      <c r="C22" s="13" t="s">
        <v>126</v>
      </c>
      <c r="D22" s="14" t="s">
        <v>118</v>
      </c>
      <c r="E22" s="85"/>
    </row>
    <row r="23" spans="1:5" ht="31.5" x14ac:dyDescent="0.25">
      <c r="A23" s="36">
        <v>15</v>
      </c>
      <c r="B23" s="13" t="s">
        <v>127</v>
      </c>
      <c r="C23" s="13" t="s">
        <v>128</v>
      </c>
      <c r="D23" s="14" t="s">
        <v>118</v>
      </c>
      <c r="E23" s="85"/>
    </row>
    <row r="24" spans="1:5" x14ac:dyDescent="0.25">
      <c r="A24" s="36">
        <v>16</v>
      </c>
      <c r="B24" s="13" t="s">
        <v>129</v>
      </c>
      <c r="C24" s="13" t="s">
        <v>130</v>
      </c>
      <c r="D24" s="14" t="s">
        <v>118</v>
      </c>
      <c r="E24" s="85"/>
    </row>
    <row r="25" spans="1:5" ht="31.5" x14ac:dyDescent="0.25">
      <c r="A25" s="36">
        <v>17</v>
      </c>
      <c r="B25" s="13" t="s">
        <v>131</v>
      </c>
      <c r="C25" s="13" t="s">
        <v>124</v>
      </c>
      <c r="D25" s="14" t="s">
        <v>118</v>
      </c>
      <c r="E25" s="85"/>
    </row>
    <row r="26" spans="1:5" ht="63" x14ac:dyDescent="0.25">
      <c r="A26" s="36">
        <v>18</v>
      </c>
      <c r="B26" s="13" t="s">
        <v>132</v>
      </c>
      <c r="C26" s="13" t="s">
        <v>133</v>
      </c>
      <c r="D26" s="14" t="s">
        <v>118</v>
      </c>
      <c r="E26" s="85"/>
    </row>
    <row r="27" spans="1:5" ht="31.5" x14ac:dyDescent="0.25">
      <c r="A27" s="36">
        <v>19</v>
      </c>
      <c r="B27" s="13" t="s">
        <v>134</v>
      </c>
      <c r="C27" s="13" t="s">
        <v>135</v>
      </c>
      <c r="D27" s="14" t="s">
        <v>118</v>
      </c>
      <c r="E27" s="85"/>
    </row>
    <row r="28" spans="1:5" x14ac:dyDescent="0.25">
      <c r="A28" s="36">
        <v>20</v>
      </c>
      <c r="B28" s="13" t="s">
        <v>136</v>
      </c>
      <c r="C28" s="13" t="s">
        <v>137</v>
      </c>
      <c r="D28" s="14" t="s">
        <v>118</v>
      </c>
      <c r="E28" s="85"/>
    </row>
    <row r="29" spans="1:5" ht="31.5" x14ac:dyDescent="0.25">
      <c r="A29" s="36">
        <v>21</v>
      </c>
      <c r="B29" s="13" t="s">
        <v>138</v>
      </c>
      <c r="C29" s="13" t="s">
        <v>124</v>
      </c>
      <c r="D29" s="14" t="s">
        <v>118</v>
      </c>
      <c r="E29" s="85"/>
    </row>
    <row r="30" spans="1:5" s="18" customFormat="1" x14ac:dyDescent="0.25">
      <c r="A30" s="17" t="s">
        <v>90</v>
      </c>
      <c r="B30" s="57"/>
      <c r="C30" s="57"/>
      <c r="E30" s="57"/>
    </row>
  </sheetData>
  <sheetProtection algorithmName="SHA-512" hashValue="8YzAmPWNENTQRW0bmLai71n121xlru02+z1Q0ri0ftdwBTv/XTv8OQyVifPxIfGjDgidWcXuoxJ3P79HcGtzfA==" saltValue="e4duFLIPIjjq89tWRRA15g==" spinCount="100000" sheet="1" objects="1" scenarios="1" formatColumns="0" formatRows="0"/>
  <conditionalFormatting sqref="E6:E14">
    <cfRule type="containsBlanks" dxfId="1" priority="3">
      <formula>LEN(TRIM(E6))=0</formula>
    </cfRule>
  </conditionalFormatting>
  <conditionalFormatting sqref="E18:E29">
    <cfRule type="containsBlanks" dxfId="0" priority="2">
      <formula>LEN(TRIM(E18))=0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8"/>
  <sheetViews>
    <sheetView zoomScale="85" zoomScaleNormal="85" workbookViewId="0">
      <selection activeCell="B8" sqref="B8"/>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18" customFormat="1" x14ac:dyDescent="0.25">
      <c r="A1" s="20" t="s">
        <v>236</v>
      </c>
    </row>
    <row r="2" spans="1:5" s="20" customFormat="1" x14ac:dyDescent="0.25">
      <c r="A2" s="20" t="s">
        <v>140</v>
      </c>
    </row>
    <row r="3" spans="1:5" s="18" customFormat="1" x14ac:dyDescent="0.25">
      <c r="A3" s="18" t="s">
        <v>292</v>
      </c>
    </row>
    <row r="4" spans="1:5" x14ac:dyDescent="0.25">
      <c r="A4" s="27" t="s">
        <v>144</v>
      </c>
      <c r="B4" s="45"/>
      <c r="C4" s="45"/>
      <c r="D4" s="45"/>
      <c r="E4" s="26"/>
    </row>
    <row r="5" spans="1:5" x14ac:dyDescent="0.25">
      <c r="A5" s="10" t="s">
        <v>91</v>
      </c>
      <c r="B5" s="10" t="s">
        <v>141</v>
      </c>
      <c r="C5" s="10" t="s">
        <v>142</v>
      </c>
      <c r="D5" s="10" t="s">
        <v>143</v>
      </c>
      <c r="E5" s="10" t="s">
        <v>95</v>
      </c>
    </row>
    <row r="6" spans="1:5" ht="52.5" customHeight="1" x14ac:dyDescent="0.25">
      <c r="A6" s="43">
        <v>1</v>
      </c>
      <c r="B6" s="44" t="s">
        <v>208</v>
      </c>
      <c r="C6" s="31" t="s">
        <v>145</v>
      </c>
      <c r="D6" s="31" t="s">
        <v>146</v>
      </c>
      <c r="E6" s="47" t="s">
        <v>147</v>
      </c>
    </row>
    <row r="7" spans="1:5" ht="47.25" x14ac:dyDescent="0.25">
      <c r="A7" s="36">
        <v>2</v>
      </c>
      <c r="B7" s="37" t="s">
        <v>209</v>
      </c>
      <c r="C7" s="13" t="s">
        <v>145</v>
      </c>
      <c r="D7" s="13" t="s">
        <v>249</v>
      </c>
      <c r="E7" s="48" t="s">
        <v>147</v>
      </c>
    </row>
    <row r="8" spans="1:5" ht="47.25" x14ac:dyDescent="0.25">
      <c r="A8" s="36">
        <v>3</v>
      </c>
      <c r="B8" s="37" t="s">
        <v>217</v>
      </c>
      <c r="C8" s="13" t="s">
        <v>213</v>
      </c>
      <c r="D8" s="38" t="s">
        <v>250</v>
      </c>
      <c r="E8" s="49">
        <v>140.00800000000001</v>
      </c>
    </row>
    <row r="9" spans="1:5" x14ac:dyDescent="0.25">
      <c r="A9" s="18"/>
      <c r="B9" s="18"/>
      <c r="C9" s="18"/>
      <c r="D9" s="18"/>
      <c r="E9" s="18"/>
    </row>
    <row r="10" spans="1:5" x14ac:dyDescent="0.25">
      <c r="A10" s="27" t="s">
        <v>210</v>
      </c>
      <c r="B10" s="45"/>
      <c r="C10" s="45"/>
      <c r="D10" s="45"/>
      <c r="E10" s="26"/>
    </row>
    <row r="11" spans="1:5" x14ac:dyDescent="0.25">
      <c r="A11" s="46" t="s">
        <v>212</v>
      </c>
      <c r="B11" s="46" t="s">
        <v>141</v>
      </c>
      <c r="C11" s="46" t="s">
        <v>142</v>
      </c>
      <c r="D11" s="46" t="s">
        <v>143</v>
      </c>
      <c r="E11" s="46" t="s">
        <v>95</v>
      </c>
    </row>
    <row r="12" spans="1:5" ht="31.5" x14ac:dyDescent="0.25">
      <c r="A12" s="36" t="s">
        <v>215</v>
      </c>
      <c r="B12" s="13" t="s">
        <v>23</v>
      </c>
      <c r="C12" s="13" t="s">
        <v>264</v>
      </c>
      <c r="D12" s="13" t="s">
        <v>263</v>
      </c>
      <c r="E12" s="48" t="s">
        <v>172</v>
      </c>
    </row>
    <row r="13" spans="1:5" ht="31.5" x14ac:dyDescent="0.25">
      <c r="A13" s="36" t="s">
        <v>171</v>
      </c>
      <c r="B13" s="13" t="s">
        <v>174</v>
      </c>
      <c r="C13" s="13" t="s">
        <v>265</v>
      </c>
      <c r="D13" s="13" t="s">
        <v>175</v>
      </c>
      <c r="E13" s="48" t="s">
        <v>271</v>
      </c>
    </row>
    <row r="14" spans="1:5" x14ac:dyDescent="0.25">
      <c r="A14" s="36" t="s">
        <v>173</v>
      </c>
      <c r="B14" s="13" t="s">
        <v>25</v>
      </c>
      <c r="C14" s="13" t="s">
        <v>177</v>
      </c>
      <c r="D14" s="13" t="s">
        <v>178</v>
      </c>
      <c r="E14" s="48" t="s">
        <v>179</v>
      </c>
    </row>
    <row r="15" spans="1:5" ht="31.5" x14ac:dyDescent="0.25">
      <c r="A15" s="36" t="s">
        <v>176</v>
      </c>
      <c r="B15" s="13" t="s">
        <v>26</v>
      </c>
      <c r="C15" s="13" t="s">
        <v>181</v>
      </c>
      <c r="D15" s="13" t="s">
        <v>182</v>
      </c>
      <c r="E15" s="48" t="s">
        <v>172</v>
      </c>
    </row>
    <row r="16" spans="1:5" ht="31.5" x14ac:dyDescent="0.25">
      <c r="A16" s="36" t="s">
        <v>180</v>
      </c>
      <c r="B16" s="13" t="s">
        <v>27</v>
      </c>
      <c r="C16" s="13" t="s">
        <v>184</v>
      </c>
      <c r="D16" s="13" t="s">
        <v>185</v>
      </c>
      <c r="E16" s="50" t="s">
        <v>272</v>
      </c>
    </row>
    <row r="17" spans="1:5" x14ac:dyDescent="0.25">
      <c r="A17" s="36" t="s">
        <v>183</v>
      </c>
      <c r="B17" s="13" t="s">
        <v>220</v>
      </c>
      <c r="C17" s="13" t="s">
        <v>187</v>
      </c>
      <c r="D17" s="13" t="s">
        <v>188</v>
      </c>
      <c r="E17" s="48" t="s">
        <v>189</v>
      </c>
    </row>
    <row r="18" spans="1:5" ht="31.5" x14ac:dyDescent="0.25">
      <c r="A18" s="36" t="s">
        <v>186</v>
      </c>
      <c r="B18" s="13" t="s">
        <v>28</v>
      </c>
      <c r="C18" s="13" t="s">
        <v>191</v>
      </c>
      <c r="D18" s="13" t="s">
        <v>266</v>
      </c>
      <c r="E18" s="48" t="s">
        <v>192</v>
      </c>
    </row>
    <row r="19" spans="1:5" x14ac:dyDescent="0.25">
      <c r="A19" s="36" t="s">
        <v>190</v>
      </c>
      <c r="B19" s="13" t="s">
        <v>29</v>
      </c>
      <c r="C19" s="13" t="s">
        <v>194</v>
      </c>
      <c r="D19" s="13" t="s">
        <v>195</v>
      </c>
      <c r="E19" s="48" t="s">
        <v>196</v>
      </c>
    </row>
    <row r="20" spans="1:5" ht="39" customHeight="1" x14ac:dyDescent="0.25">
      <c r="A20" s="36" t="s">
        <v>193</v>
      </c>
      <c r="B20" s="13" t="s">
        <v>30</v>
      </c>
      <c r="C20" s="13" t="s">
        <v>198</v>
      </c>
      <c r="D20" s="13" t="s">
        <v>222</v>
      </c>
      <c r="E20" s="48" t="s">
        <v>196</v>
      </c>
    </row>
    <row r="21" spans="1:5" ht="31.5" x14ac:dyDescent="0.25">
      <c r="A21" s="36" t="s">
        <v>197</v>
      </c>
      <c r="B21" s="13" t="s">
        <v>31</v>
      </c>
      <c r="C21" s="13" t="s">
        <v>200</v>
      </c>
      <c r="D21" s="13" t="s">
        <v>267</v>
      </c>
      <c r="E21" s="48" t="s">
        <v>196</v>
      </c>
    </row>
    <row r="22" spans="1:5" ht="63" x14ac:dyDescent="0.25">
      <c r="A22" s="36" t="s">
        <v>199</v>
      </c>
      <c r="B22" s="13" t="s">
        <v>32</v>
      </c>
      <c r="C22" s="13" t="s">
        <v>201</v>
      </c>
      <c r="D22" s="13" t="s">
        <v>268</v>
      </c>
      <c r="E22" s="48" t="s">
        <v>202</v>
      </c>
    </row>
    <row r="23" spans="1:5" ht="63" x14ac:dyDescent="0.25">
      <c r="A23" s="14" t="s">
        <v>216</v>
      </c>
      <c r="B23" s="13" t="s">
        <v>203</v>
      </c>
      <c r="C23" s="13" t="s">
        <v>204</v>
      </c>
      <c r="D23" s="13" t="s">
        <v>221</v>
      </c>
      <c r="E23" s="48" t="s">
        <v>205</v>
      </c>
    </row>
    <row r="24" spans="1:5" x14ac:dyDescent="0.25">
      <c r="A24" s="18"/>
      <c r="B24" s="18"/>
      <c r="C24" s="18"/>
      <c r="D24" s="18"/>
      <c r="E24" s="18"/>
    </row>
    <row r="25" spans="1:5" x14ac:dyDescent="0.25">
      <c r="A25" s="27" t="s">
        <v>211</v>
      </c>
      <c r="B25" s="45"/>
      <c r="C25" s="45"/>
      <c r="D25" s="45"/>
      <c r="E25" s="26"/>
    </row>
    <row r="26" spans="1:5" x14ac:dyDescent="0.25">
      <c r="A26" s="10" t="s">
        <v>91</v>
      </c>
      <c r="B26" s="10" t="s">
        <v>141</v>
      </c>
      <c r="C26" s="10" t="s">
        <v>142</v>
      </c>
      <c r="D26" s="10" t="s">
        <v>143</v>
      </c>
      <c r="E26" s="10" t="s">
        <v>95</v>
      </c>
    </row>
    <row r="27" spans="1:5" ht="126" x14ac:dyDescent="0.25">
      <c r="A27" s="36">
        <v>1</v>
      </c>
      <c r="B27" s="13" t="s">
        <v>148</v>
      </c>
      <c r="C27" s="13" t="s">
        <v>206</v>
      </c>
      <c r="D27" s="13" t="s">
        <v>273</v>
      </c>
      <c r="E27" s="48" t="s">
        <v>270</v>
      </c>
    </row>
    <row r="28" spans="1:5" ht="48" customHeight="1" x14ac:dyDescent="0.25">
      <c r="A28" s="36">
        <v>2</v>
      </c>
      <c r="B28" s="13" t="s">
        <v>149</v>
      </c>
      <c r="C28" s="13" t="s">
        <v>150</v>
      </c>
      <c r="D28" s="13" t="s">
        <v>226</v>
      </c>
      <c r="E28" s="48" t="s">
        <v>151</v>
      </c>
    </row>
    <row r="29" spans="1:5" ht="31.5" x14ac:dyDescent="0.25">
      <c r="A29" s="36">
        <v>3</v>
      </c>
      <c r="B29" s="13" t="s">
        <v>152</v>
      </c>
      <c r="C29" s="13" t="s">
        <v>153</v>
      </c>
      <c r="D29" s="13" t="s">
        <v>227</v>
      </c>
      <c r="E29" s="48" t="s">
        <v>154</v>
      </c>
    </row>
    <row r="30" spans="1:5" ht="31.5" x14ac:dyDescent="0.25">
      <c r="A30" s="36">
        <v>4</v>
      </c>
      <c r="B30" s="13" t="s">
        <v>155</v>
      </c>
      <c r="C30" s="13" t="s">
        <v>156</v>
      </c>
      <c r="D30" s="13" t="s">
        <v>228</v>
      </c>
      <c r="E30" s="48" t="s">
        <v>157</v>
      </c>
    </row>
    <row r="31" spans="1:5" ht="63" customHeight="1" x14ac:dyDescent="0.25">
      <c r="A31" s="36">
        <v>5</v>
      </c>
      <c r="B31" s="13" t="s">
        <v>158</v>
      </c>
      <c r="C31" s="13" t="s">
        <v>159</v>
      </c>
      <c r="D31" s="13" t="s">
        <v>229</v>
      </c>
      <c r="E31" s="48" t="s">
        <v>160</v>
      </c>
    </row>
    <row r="32" spans="1:5" ht="63" customHeight="1" x14ac:dyDescent="0.25">
      <c r="A32" s="36">
        <v>6</v>
      </c>
      <c r="B32" s="13" t="s">
        <v>161</v>
      </c>
      <c r="C32" s="13" t="s">
        <v>162</v>
      </c>
      <c r="D32" s="13" t="s">
        <v>230</v>
      </c>
      <c r="E32" s="48" t="s">
        <v>163</v>
      </c>
    </row>
    <row r="33" spans="1:5" ht="31.5" x14ac:dyDescent="0.25">
      <c r="A33" s="36">
        <v>7</v>
      </c>
      <c r="B33" s="37" t="s">
        <v>288</v>
      </c>
      <c r="C33" s="13" t="s">
        <v>219</v>
      </c>
      <c r="D33" s="13" t="s">
        <v>218</v>
      </c>
      <c r="E33" s="49" t="s">
        <v>192</v>
      </c>
    </row>
    <row r="34" spans="1:5" ht="63" x14ac:dyDescent="0.25">
      <c r="A34" s="36">
        <v>8</v>
      </c>
      <c r="B34" s="13" t="s">
        <v>289</v>
      </c>
      <c r="C34" s="13" t="s">
        <v>274</v>
      </c>
      <c r="D34" s="13" t="s">
        <v>169</v>
      </c>
      <c r="E34" s="48" t="s">
        <v>170</v>
      </c>
    </row>
    <row r="35" spans="1:5" ht="63" x14ac:dyDescent="0.25">
      <c r="A35" s="36">
        <v>9</v>
      </c>
      <c r="B35" s="13" t="s">
        <v>164</v>
      </c>
      <c r="C35" s="13" t="s">
        <v>165</v>
      </c>
      <c r="D35" s="13" t="s">
        <v>231</v>
      </c>
      <c r="E35" s="48" t="s">
        <v>166</v>
      </c>
    </row>
    <row r="36" spans="1:5" ht="63" x14ac:dyDescent="0.25">
      <c r="A36" s="36">
        <v>10</v>
      </c>
      <c r="B36" s="13" t="s">
        <v>234</v>
      </c>
      <c r="C36" s="13" t="s">
        <v>167</v>
      </c>
      <c r="D36" s="13" t="s">
        <v>232</v>
      </c>
      <c r="E36" s="48" t="s">
        <v>160</v>
      </c>
    </row>
    <row r="37" spans="1:5" ht="78.75" x14ac:dyDescent="0.25">
      <c r="A37" s="36">
        <v>11</v>
      </c>
      <c r="B37" s="13" t="s">
        <v>235</v>
      </c>
      <c r="C37" s="13" t="s">
        <v>168</v>
      </c>
      <c r="D37" s="13" t="s">
        <v>233</v>
      </c>
      <c r="E37" s="48" t="s">
        <v>163</v>
      </c>
    </row>
    <row r="38" spans="1:5" s="18" customFormat="1" x14ac:dyDescent="0.25">
      <c r="A38" s="17" t="s">
        <v>90</v>
      </c>
    </row>
  </sheetData>
  <sheetProtection algorithmName="SHA-512" hashValue="AHmP1t8O0/x1WAwuo+jHjFHFldjIg1W9DGBXDBMPZIt1AYdfJMInHLrNqfXvzIH/gCAz4jyPZtOzk3KywXMPYQ==" saltValue="u1ZDCtNxBnCixlHEs54mHQ==" spinCount="100000" sheet="1" objects="1" scenarios="1"/>
  <hyperlinks>
    <hyperlink ref="E6:E8" r:id="rId1" display="140.008(2)" xr:uid="{00000000-0004-0000-0700-000000000000}"/>
    <hyperlink ref="E12" r:id="rId2" xr:uid="{00000000-0004-0000-0700-000001000000}"/>
    <hyperlink ref="E14:E23" r:id="rId3" display="140.008(b)(1)(G)(i)" xr:uid="{00000000-0004-0000-0700-000002000000}"/>
    <hyperlink ref="E27:E37" r:id="rId4" display="140.008(b)(1)(A), 1201.002" xr:uid="{00000000-0004-0000-0700-000003000000}"/>
  </hyperlinks>
  <pageMargins left="0.7" right="0.7" top="0.75" bottom="0.75" header="0.3" footer="0.3"/>
  <pageSetup orientation="portrait"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15</vt:i4>
      </vt:variant>
    </vt:vector>
  </HeadingPairs>
  <TitlesOfParts>
    <vt:vector size="23"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'2 - Individual Debt Obligations'!Print_Area</vt:lpstr>
      <vt:lpstr>TitleRegionAdditionalNotes..B13.4</vt:lpstr>
      <vt:lpstr>TitleRegionContactInformation..B30.1</vt:lpstr>
      <vt:lpstr>TitleRegionEntityInformation..B13.1</vt:lpstr>
      <vt:lpstr>TitleRegionEntityInformation..B4.2</vt:lpstr>
      <vt:lpstr>TitleRegionEntityInformation..B4.3</vt:lpstr>
      <vt:lpstr>TitleRegionIndividualDebtObligations..S110.2</vt:lpstr>
      <vt:lpstr>TitleRegionInstructionsGlossaryContactInfo..E8.6</vt:lpstr>
      <vt:lpstr>TitleRegionInstructionsGlossaryIndividualDebtObligations..E23.6</vt:lpstr>
      <vt:lpstr>TitleRegionInstructionsGlossarySummaryDebt..E37.6</vt:lpstr>
      <vt:lpstr>TitleRegionOptionalReportingAllEntities..E29.5</vt:lpstr>
      <vt:lpstr>TitleRegionOptionalReportingSchoolsMunicipalitiesCounties..E14.5</vt:lpstr>
      <vt:lpstr>TitleRegionTotalTaxAdValorem..B17.3</vt:lpstr>
      <vt:lpstr>TitleRegionTotalTaxAdValoremPerCapita..B24.3</vt:lpstr>
      <vt:lpstr>TitleRegionTotalTaxRevDebt..B12.3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Conte</dc:creator>
  <cp:lastModifiedBy>celia gaona</cp:lastModifiedBy>
  <cp:lastPrinted>2024-06-04T15:15:17Z</cp:lastPrinted>
  <dcterms:created xsi:type="dcterms:W3CDTF">2017-01-13T17:49:37Z</dcterms:created>
  <dcterms:modified xsi:type="dcterms:W3CDTF">2024-06-04T15:51:51Z</dcterms:modified>
</cp:coreProperties>
</file>